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8420" windowHeight="8775" activeTab="0"/>
  </bookViews>
  <sheets>
    <sheet name="【地域別】 北米・南米" sheetId="1" r:id="rId1"/>
  </sheets>
  <externalReferences>
    <externalReference r:id="rId4"/>
  </externalReferences>
  <definedNames>
    <definedName name="_xlnm._FilterDatabase" localSheetId="0" hidden="1">'【地域別】 北米・南米'!$B$6:$T$27</definedName>
    <definedName name="_xlnm.Print_Area" localSheetId="0">'【地域別】 北米・南米'!$A$3:$R$35</definedName>
    <definedName name="_xlnm.Print_Titles" localSheetId="0">'【地域別】 北米・南米'!$3:$6</definedName>
  </definedNames>
  <calcPr fullCalcOnLoad="1"/>
</workbook>
</file>

<file path=xl/sharedStrings.xml><?xml version="1.0" encoding="utf-8"?>
<sst xmlns="http://schemas.openxmlformats.org/spreadsheetml/2006/main" count="264" uniqueCount="159">
  <si>
    <t>団体</t>
  </si>
  <si>
    <t>拠点</t>
  </si>
  <si>
    <t>団体名</t>
  </si>
  <si>
    <t>①拠点名</t>
  </si>
  <si>
    <t>②拠点設置国</t>
  </si>
  <si>
    <t>③拠点都市</t>
  </si>
  <si>
    <t xml:space="preserve">
④拠点形態</t>
  </si>
  <si>
    <t>⑤設置年度</t>
  </si>
  <si>
    <t>⑥主管部課名</t>
  </si>
  <si>
    <t>⑦職員数</t>
  </si>
  <si>
    <t>⑧設置理由</t>
  </si>
  <si>
    <t>⑨主な活動内容</t>
  </si>
  <si>
    <t>⑩ＵＲＬ</t>
  </si>
  <si>
    <t>備考</t>
  </si>
  <si>
    <t>No</t>
  </si>
  <si>
    <t>計</t>
  </si>
  <si>
    <t>派遣</t>
  </si>
  <si>
    <t>現地</t>
  </si>
  <si>
    <t>No（原データ）</t>
  </si>
  <si>
    <t>東京都</t>
  </si>
  <si>
    <t>東京観光レップ</t>
  </si>
  <si>
    <t>米国</t>
  </si>
  <si>
    <t>ニューヨーク</t>
  </si>
  <si>
    <t>c</t>
  </si>
  <si>
    <t>業務委託契約</t>
  </si>
  <si>
    <t>H18</t>
  </si>
  <si>
    <t>産業労働局観光部企画課</t>
  </si>
  <si>
    <t>海外における東京観光のPR・東京のセールス活動など東京への旅行者送客に向けたサポートを行うため。</t>
  </si>
  <si>
    <t>現地旅行エージェント、関連企業・団体への訪問・セールス、現地メディアへの情報提供、東京観光の資料配布、メールマガジン等による情報発信など。</t>
  </si>
  <si>
    <t>北米・南米</t>
  </si>
  <si>
    <t>石川県</t>
  </si>
  <si>
    <t>石川県ニューヨーク事務所</t>
  </si>
  <si>
    <t>b</t>
  </si>
  <si>
    <t>機関等派遣（JETRO）</t>
  </si>
  <si>
    <t>H16</t>
  </si>
  <si>
    <t>産業政策課</t>
  </si>
  <si>
    <t>世界経済の中心であるＮＹにおいて、県内企業への情報提供、便宜供与や新種支援に加え、販路開拓を推進。</t>
  </si>
  <si>
    <t>販路開拓支援
法律制度等現地情報の提供など</t>
  </si>
  <si>
    <t>岐阜県</t>
  </si>
  <si>
    <t>岐阜県ニューヨーク駐在員事務所</t>
  </si>
  <si>
    <t>ニューヨーク</t>
  </si>
  <si>
    <t>a</t>
  </si>
  <si>
    <t>独自海外事務所
（大垣共立銀行NY支店内）</t>
  </si>
  <si>
    <t>S61</t>
  </si>
  <si>
    <t>国際課</t>
  </si>
  <si>
    <t>世界経済・文化の中心であるニューヨークを主に北米地域と、県との産業、文化、情報等の分野での交流促進を図ると共に、国際感覚を身につけた職員の養成を目的として設置。</t>
  </si>
  <si>
    <t>平成21年度末をもって休止</t>
  </si>
  <si>
    <t>滋賀県</t>
  </si>
  <si>
    <t>滋賀県経済交流駐在員</t>
  </si>
  <si>
    <t>ミシガン州</t>
  </si>
  <si>
    <t>機関等派遣（ミシガン州教育局）</t>
  </si>
  <si>
    <t>観光交流局国際室</t>
  </si>
  <si>
    <t>滋賀県の姉妹州である米国ミシガン州に本県経済交流駐在員を配置することにより、今まで培ってきた強固な関係を活用し、国際経済交流の推進を図り、県内経済の活性化を促進する（経済交流駐在員の前身として平成元年より海外長期派遣研修生を同州に派遣している）。</t>
  </si>
  <si>
    <t>ミシガン州および滋賀県間の経済、教育、文化交流の促進を図るための連絡調整事務。</t>
  </si>
  <si>
    <t>神奈川県</t>
  </si>
  <si>
    <t>北米事務所（メリーランド駐在）</t>
  </si>
  <si>
    <t>メリーランド</t>
  </si>
  <si>
    <t>H17</t>
  </si>
  <si>
    <t>産業立地課</t>
  </si>
  <si>
    <t>・ 外資系企業の誘致と県内中小企業の国際化支援を行うため、現地における迅速かつ的確な情報収集、現地政府機関や企業とのフェイス・トゥ・フェイスの協力・連携関係を築くため設置している。</t>
  </si>
  <si>
    <t xml:space="preserve">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
</t>
  </si>
  <si>
    <t>愛知県</t>
  </si>
  <si>
    <t>愛知県サンフランシスコ産業情報センター</t>
  </si>
  <si>
    <t>サンフランシスコ</t>
  </si>
  <si>
    <t>H15</t>
  </si>
  <si>
    <t>産業立地通商課</t>
  </si>
  <si>
    <t xml:space="preserve">対日投資関心企業が全米の中で最も多く、対日投資意欲が高い地域。
ダラス事務所（ﾃｷｻｽ州、H15.3廃止）に代わる対内投資促進のための北米拠点。
</t>
  </si>
  <si>
    <t xml:space="preserve">対内投資促進
投資ｾﾐﾅｰへの参加
有望企業の発堀
企業訪問個別PR
外客誘致促進
観光展等への出展
旅行代理店等へのPR
県内中小企業海外事業活動支援
情報収集・情報提供
</t>
  </si>
  <si>
    <t>左記に加え、企業誘致専門家を1名配置（現地契約）</t>
  </si>
  <si>
    <t>大阪府</t>
  </si>
  <si>
    <t>北米・大阪プロモーションデスク</t>
  </si>
  <si>
    <t>ロサンゼルス
ガーデナ</t>
  </si>
  <si>
    <t>c</t>
  </si>
  <si>
    <t>業務委託契約（Kansai PD,Inc.)</t>
  </si>
  <si>
    <t>H21</t>
  </si>
  <si>
    <t>商工労働部商工振興室経済交流促進課</t>
  </si>
  <si>
    <t>・海外事務所廃止後の設置</t>
  </si>
  <si>
    <t>・府内企業の海外進出支援(貿易に関する相談、海外取引の斡旋、視察団のアテンド、出張支援等）
･現地経済情報の配信や大阪の観光情報の収集･提供等</t>
  </si>
  <si>
    <t>福岡県</t>
  </si>
  <si>
    <t>福岡県サンフランシスコ事務所</t>
  </si>
  <si>
    <t>サンフランシスコ</t>
  </si>
  <si>
    <t>独自海外事務所</t>
  </si>
  <si>
    <t>商工部国際経済観光課</t>
  </si>
  <si>
    <t>・先端技術・サービス産業が集積している</t>
  </si>
  <si>
    <t>(1)県内企業のビジネス展開支援（貿易、進出、提携等）
(2)県産品販路拡大
(3)県産業プロジェクトの推進
(4）シリコンバレー経済活動を中心とした情報収集
(5)海外企業誘致</t>
  </si>
  <si>
    <t>http://www.myfukuoka.com/</t>
  </si>
  <si>
    <t>ロサンゼルス</t>
  </si>
  <si>
    <t>名古屋市</t>
  </si>
  <si>
    <t>名古屋市在ロサンゼルス連絡員</t>
  </si>
  <si>
    <t>市長室国際交流課</t>
  </si>
  <si>
    <t>名古屋市とロサンゼルス市との姉妹都市提携関係の促進と交流事業の円滑な推進等に資するため</t>
  </si>
  <si>
    <t xml:space="preserve">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</si>
  <si>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京都市</t>
  </si>
  <si>
    <t>京都市米国事務所</t>
  </si>
  <si>
    <t>業務委託契約</t>
  </si>
  <si>
    <t>H19</t>
  </si>
  <si>
    <t>観光振興課</t>
  </si>
  <si>
    <t>海外に情報拠点を設置し，京都観光のPR活動を継続的に行うとともに，現地の旅行動向等を情報収集することにより，入洛外国人観光客の増大を図る。</t>
  </si>
  <si>
    <t>・情報発信業務：（旅行見本市）等における京都観光PR及びセールス活動
・情報収集業務：現地旅行エージェント・メディア等からの旅行動向等の情報収集。京都ツアーの企画状況・送客状況調査
・現地受入業務：観光ミッション派遣事業の現地調整等
・報告業務：活動計画の策定及び活動状況の報告。現地情報の収集</t>
  </si>
  <si>
    <t>兵庫県</t>
  </si>
  <si>
    <t>兵庫県ワシントン州事務所</t>
  </si>
  <si>
    <t>シアトル</t>
  </si>
  <si>
    <t>H2</t>
  </si>
  <si>
    <t>産業労働部観光・国際局国際交流課</t>
  </si>
  <si>
    <t>本県の姉妹州であるワシントン州をはじめとする北米地域との交流促進のため</t>
  </si>
  <si>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
　　交流の促進
　・兵庫県内市町との米国友好提携
　　先との交流支援
(4) 情報収集・調査
(5) 便宜供与</t>
  </si>
  <si>
    <t>派遣職員はOB職員</t>
  </si>
  <si>
    <t>神戸市</t>
  </si>
  <si>
    <t>神戸市シアトル事務所</t>
  </si>
  <si>
    <t>S36</t>
  </si>
  <si>
    <t>国際交流推進部</t>
  </si>
  <si>
    <t>対米貿易を促進するための北米市場の調査と販路拡大を行い、同時に姉妹都市シアトル市（姉妹都市提携　昭和32年10月21日）との友好親善及び経済交流事業の拠点として、シアトル市の協力により設立された。</t>
  </si>
  <si>
    <t xml:space="preserve">・経済活動の実施（企業誘致活動の実施、産業に関する情報収集・提供）
・姉妹都市交流促進（神戸市とシアトルとの姉妹都市交流の促進、連絡調整）
・情報収集・調査（シアトル及び北米地域の情報収集、調査）
・便宜供与（神戸市、その他民間団体の北米地域訪問時の連絡調整，支援等）
</t>
  </si>
  <si>
    <t>大阪市</t>
  </si>
  <si>
    <t>大阪市シカゴ事務所</t>
  </si>
  <si>
    <t>シカゴ</t>
  </si>
  <si>
    <t>S33</t>
  </si>
  <si>
    <t>政策企画室</t>
  </si>
  <si>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する。</t>
  </si>
  <si>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・姉妹都市交流にかかる連絡調整（シカゴ・サンフランシスコ）</t>
  </si>
  <si>
    <t>http://www.osakacity.org/ja/Default.aspx</t>
  </si>
  <si>
    <t>（財）大阪国際経済振興センターとの共同運営</t>
  </si>
  <si>
    <t>山形県</t>
  </si>
  <si>
    <t>コロラド州政府</t>
  </si>
  <si>
    <t>デンバー</t>
  </si>
  <si>
    <t>機関等派遣（コロラド州経済開発・国際通商局）</t>
  </si>
  <si>
    <t>H13</t>
  </si>
  <si>
    <t>商工観光部経済交流課</t>
  </si>
  <si>
    <t>・コロラド州との姉妹友好交流の推進
・右記分野での交流促進
・世界との交流を担える経験豊かな人材の育成</t>
  </si>
  <si>
    <t>・学術交流・産業連携・教育環境分野の交流に関する情報収集
・民間交流の支援</t>
  </si>
  <si>
    <t>H22.4～休止中</t>
  </si>
  <si>
    <t>岐阜市</t>
  </si>
  <si>
    <t>姉妹都市駐在員</t>
  </si>
  <si>
    <t>シンシナティ市</t>
  </si>
  <si>
    <t>姉妹都市との交流活動を円滑に実施するため</t>
  </si>
  <si>
    <t xml:space="preserve">・友好姉妹都市に関する情報の収集及び調査
・友好姉妹都市に対する市施策についての説明・照会
・市と友好姉妹都市との交流にかかる関係機関との連絡、市への助言
・市が依頼する翻訳文書など、原稿の執筆
</t>
  </si>
  <si>
    <t>カナダ</t>
  </si>
  <si>
    <t>トロント</t>
  </si>
  <si>
    <t>H23</t>
  </si>
  <si>
    <t>兵庫県ブラジル事務所</t>
  </si>
  <si>
    <t>ブラジル</t>
  </si>
  <si>
    <t>クリチーバ</t>
  </si>
  <si>
    <t xml:space="preserve"> 業務委託契約</t>
  </si>
  <si>
    <t>S58</t>
  </si>
  <si>
    <t>本県と友好提携関係にあるブラジル・パラナ州との交流を促進するため</t>
  </si>
  <si>
    <t>パラナ州との姉妹交流の強化
中南米諸国との交流の推進
県人会等日系人社会への支援
経済交流の支援</t>
  </si>
  <si>
    <t>カンピーナス</t>
  </si>
  <si>
    <t>H5</t>
  </si>
  <si>
    <t>名古屋市在メキシコ連絡員</t>
  </si>
  <si>
    <t>メキシコ</t>
  </si>
  <si>
    <t>メキシコ市</t>
  </si>
  <si>
    <t>S54</t>
  </si>
  <si>
    <t>名古屋市とメキシコ市との姉妹都市提携関係の促進と交流事業の円滑な推進等に資するため</t>
  </si>
  <si>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</si>
  <si>
    <t>該当数</t>
  </si>
  <si>
    <t>合計</t>
  </si>
  <si>
    <t>※フィルターをかけた範囲の状況を反映します。</t>
  </si>
  <si>
    <t>平均</t>
  </si>
  <si>
    <t>(設置団体数)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</si>
</sst>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9">
    <font>
      <sz val="11"/>
      <color theme="1"/>
      <name val="Calibri"/>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9"/>
      <color indexed="17"/>
      <name val="ＭＳ Ｐゴシック"/>
      <family val="3"/>
    </font>
    <font>
      <sz val="9"/>
      <color indexed="20"/>
      <name val="ＭＳ Ｐゴシック"/>
      <family val="3"/>
    </font>
    <font>
      <sz val="9"/>
      <color indexed="60"/>
      <name val="ＭＳ Ｐゴシック"/>
      <family val="3"/>
    </font>
    <font>
      <sz val="9"/>
      <color indexed="62"/>
      <name val="ＭＳ Ｐゴシック"/>
      <family val="3"/>
    </font>
    <font>
      <b/>
      <sz val="9"/>
      <color indexed="63"/>
      <name val="ＭＳ Ｐゴシック"/>
      <family val="3"/>
    </font>
    <font>
      <b/>
      <sz val="9"/>
      <color indexed="52"/>
      <name val="ＭＳ Ｐゴシック"/>
      <family val="3"/>
    </font>
    <font>
      <sz val="9"/>
      <color indexed="52"/>
      <name val="ＭＳ Ｐゴシック"/>
      <family val="3"/>
    </font>
    <font>
      <b/>
      <sz val="9"/>
      <color indexed="9"/>
      <name val="ＭＳ Ｐゴシック"/>
      <family val="3"/>
    </font>
    <font>
      <sz val="9"/>
      <color indexed="10"/>
      <name val="ＭＳ Ｐゴシック"/>
      <family val="3"/>
    </font>
    <font>
      <i/>
      <sz val="9"/>
      <color indexed="23"/>
      <name val="ＭＳ Ｐゴシック"/>
      <family val="3"/>
    </font>
    <font>
      <b/>
      <sz val="9"/>
      <color indexed="8"/>
      <name val="ＭＳ Ｐゴシック"/>
      <family val="3"/>
    </font>
    <font>
      <sz val="9"/>
      <color indexed="9"/>
      <name val="ＭＳ Ｐゴシック"/>
      <family val="3"/>
    </font>
    <font>
      <sz val="6"/>
      <name val="ＭＳ Ｐゴシック"/>
      <family val="3"/>
    </font>
    <font>
      <sz val="10"/>
      <name val="ＭＳ Ｐゴシック"/>
      <family val="3"/>
    </font>
    <font>
      <sz val="9"/>
      <name val="ＭＳ Ｐゴシック"/>
      <family val="3"/>
    </font>
    <font>
      <u val="single"/>
      <sz val="9.9"/>
      <color indexed="12"/>
      <name val="ＭＳ Ｐゴシック"/>
      <family val="3"/>
    </font>
    <font>
      <sz val="9.9"/>
      <name val="ＭＳ Ｐゴシック"/>
      <family val="3"/>
    </font>
    <font>
      <b/>
      <sz val="14"/>
      <color indexed="8"/>
      <name val="ＭＳ Ｐゴシック"/>
      <family val="3"/>
    </font>
    <font>
      <sz val="14"/>
      <color indexed="8"/>
      <name val="ＭＳ Ｐゴシック"/>
      <family val="3"/>
    </font>
    <font>
      <b/>
      <sz val="10"/>
      <color indexed="9"/>
      <name val="ＭＳ Ｐゴシック"/>
      <family val="3"/>
    </font>
    <font>
      <b/>
      <sz val="11"/>
      <color indexed="8"/>
      <name val="ＭＳ Ｐゴシック"/>
      <family val="3"/>
    </font>
    <font>
      <b/>
      <sz val="11"/>
      <color indexed="9"/>
      <name val="ＭＳ Ｐゴシック"/>
      <family val="3"/>
    </font>
    <font>
      <b/>
      <sz val="16"/>
      <name val="ＭＳ Ｐゴシック"/>
      <family val="3"/>
    </font>
    <font>
      <sz val="11"/>
      <name val="ＭＳ Ｐゴシック"/>
      <family val="3"/>
    </font>
    <font>
      <sz val="9"/>
      <color indexed="8"/>
      <name val="Calibri"/>
      <family val="2"/>
    </font>
    <font>
      <sz val="7"/>
      <color indexed="8"/>
      <name val="ＭＳ Ｐゴシック"/>
      <family val="3"/>
    </font>
    <font>
      <sz val="7"/>
      <color indexed="8"/>
      <name val="Calibri"/>
      <family val="2"/>
    </font>
    <font>
      <sz val="9"/>
      <name val="MS UI Gothic"/>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u val="single"/>
      <sz val="9.9"/>
      <color theme="10"/>
      <name val="ＭＳ Ｐゴシック"/>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name val="Calibri"/>
      <family val="3"/>
    </font>
    <font>
      <b/>
      <sz val="14"/>
      <color theme="1"/>
      <name val="Calibri"/>
      <family val="3"/>
    </font>
    <font>
      <sz val="14"/>
      <color theme="1"/>
      <name val="Calibri"/>
      <family val="3"/>
    </font>
    <font>
      <b/>
      <sz val="10"/>
      <color theme="0"/>
      <name val="ＭＳ Ｐゴシック"/>
      <family val="3"/>
    </font>
    <font>
      <b/>
      <sz val="11"/>
      <color theme="1"/>
      <name val="Calibri"/>
      <family val="3"/>
    </font>
    <font>
      <b/>
      <sz val="11"/>
      <color theme="0"/>
      <name val="Calibri"/>
      <family val="3"/>
    </font>
    <font>
      <b/>
      <sz val="16"/>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style="thin"/>
      <top style="thin"/>
      <bottom/>
    </border>
    <border>
      <left/>
      <right/>
      <top style="thin"/>
      <bottom/>
    </border>
    <border>
      <left style="thin"/>
      <right style="thin"/>
      <top/>
      <bottom/>
    </border>
    <border>
      <left style="thin"/>
      <right/>
      <top/>
      <bottom/>
    </border>
    <border>
      <left/>
      <right style="thin"/>
      <top/>
      <bottom/>
    </border>
    <border>
      <left style="thin"/>
      <right style="hair"/>
      <top style="thin"/>
      <bottom/>
    </border>
    <border>
      <left style="hair"/>
      <right style="thin"/>
      <top style="thin"/>
      <bottom/>
    </border>
    <border>
      <left style="thin"/>
      <right style="thin"/>
      <top/>
      <bottom style="thin"/>
    </border>
    <border>
      <left style="thin"/>
      <right/>
      <top>
        <color indexed="63"/>
      </top>
      <bottom style="thin"/>
    </border>
    <border>
      <left/>
      <right style="thin"/>
      <top>
        <color indexed="63"/>
      </top>
      <bottom style="thin"/>
    </border>
    <border>
      <left style="thin"/>
      <right style="hair"/>
      <top/>
      <bottom style="thin"/>
    </border>
    <border>
      <left style="hair"/>
      <right style="thin"/>
      <top/>
      <bottom style="thin"/>
    </border>
    <border>
      <left style="thin"/>
      <right style="thin"/>
      <top style="thin"/>
      <bottom style="thin"/>
    </border>
    <border>
      <left style="thin">
        <color indexed="8"/>
      </left>
      <right style="thin">
        <color indexed="8"/>
      </right>
      <top style="thin"/>
      <bottom style="thin"/>
    </border>
    <border>
      <left style="thin"/>
      <right/>
      <top style="thin"/>
      <bottom style="thin"/>
    </border>
    <border>
      <left style="hair"/>
      <right style="thin"/>
      <top style="thin"/>
      <bottom style="thin"/>
    </border>
    <border>
      <left style="thin"/>
      <right style="hair"/>
      <top style="thin"/>
      <bottom style="thin"/>
    </border>
    <border>
      <left style="hair"/>
      <right style="thin">
        <color indexed="8"/>
      </right>
      <top style="thin"/>
      <bottom style="thin"/>
    </border>
    <border>
      <left style="thin">
        <color indexed="8"/>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thin"/>
      <bottom style="thin"/>
    </border>
    <border>
      <left>
        <color indexed="63"/>
      </left>
      <right style="medium"/>
      <top style="thin"/>
      <bottom style="thin"/>
    </border>
    <border>
      <left/>
      <right style="thin"/>
      <top style="thin"/>
      <bottom style="thin"/>
    </border>
    <border>
      <left style="thin"/>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3">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9" fillId="0" borderId="0" applyNumberFormat="0" applyFill="0" applyBorder="0" applyAlignment="0" applyProtection="0"/>
    <xf numFmtId="0" fontId="34"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50" fillId="31" borderId="4" applyNumberFormat="0" applyAlignment="0" applyProtection="0"/>
    <xf numFmtId="0" fontId="29" fillId="0" borderId="0">
      <alignment vertical="center"/>
      <protection/>
    </xf>
    <xf numFmtId="0" fontId="51" fillId="32" borderId="0" applyNumberFormat="0" applyBorder="0" applyAlignment="0" applyProtection="0"/>
  </cellStyleXfs>
  <cellXfs count="118">
    <xf numFmtId="0" fontId="0" fillId="0" borderId="0" xfId="0" applyFont="1" applyAlignment="1">
      <alignment vertical="center"/>
    </xf>
    <xf numFmtId="0" fontId="0" fillId="0" borderId="0" xfId="0" applyAlignment="1">
      <alignment horizontal="center" vertical="center"/>
    </xf>
    <xf numFmtId="0" fontId="19" fillId="12" borderId="10" xfId="0" applyFont="1" applyFill="1" applyBorder="1" applyAlignment="1">
      <alignment horizontal="center"/>
    </xf>
    <xf numFmtId="0" fontId="19" fillId="12" borderId="10" xfId="0" applyFont="1" applyFill="1" applyBorder="1" applyAlignment="1">
      <alignment horizontal="center" vertical="center" wrapText="1"/>
    </xf>
    <xf numFmtId="0" fontId="19" fillId="12" borderId="11" xfId="0" applyFont="1" applyFill="1" applyBorder="1" applyAlignment="1">
      <alignment horizontal="center" vertical="top" wrapText="1"/>
    </xf>
    <xf numFmtId="0" fontId="19" fillId="12" borderId="12" xfId="0" applyFont="1" applyFill="1" applyBorder="1" applyAlignment="1">
      <alignment horizontal="center" vertical="top" wrapText="1"/>
    </xf>
    <xf numFmtId="0" fontId="19" fillId="12" borderId="10" xfId="0" applyFont="1" applyFill="1" applyBorder="1" applyAlignment="1">
      <alignment horizontal="center" vertical="center"/>
    </xf>
    <xf numFmtId="0" fontId="19" fillId="12" borderId="11" xfId="0" applyFont="1" applyFill="1" applyBorder="1" applyAlignment="1">
      <alignment horizontal="center" vertical="center"/>
    </xf>
    <xf numFmtId="0" fontId="19" fillId="12" borderId="13" xfId="0" applyFont="1" applyFill="1" applyBorder="1" applyAlignment="1">
      <alignment horizontal="center" vertical="center"/>
    </xf>
    <xf numFmtId="0" fontId="19" fillId="12" borderId="12" xfId="0" applyFont="1" applyFill="1" applyBorder="1" applyAlignment="1">
      <alignment horizontal="center" vertical="center"/>
    </xf>
    <xf numFmtId="0" fontId="19" fillId="12" borderId="14" xfId="0" applyFont="1" applyFill="1" applyBorder="1" applyAlignment="1">
      <alignment horizontal="center"/>
    </xf>
    <xf numFmtId="0" fontId="19" fillId="12" borderId="14" xfId="0" applyFont="1" applyFill="1" applyBorder="1" applyAlignment="1">
      <alignment horizontal="center" vertical="center" wrapText="1"/>
    </xf>
    <xf numFmtId="0" fontId="19" fillId="12" borderId="15" xfId="0" applyFont="1" applyFill="1" applyBorder="1" applyAlignment="1">
      <alignment horizontal="center" vertical="top" wrapText="1"/>
    </xf>
    <xf numFmtId="0" fontId="19" fillId="12" borderId="16" xfId="0" applyFont="1" applyFill="1" applyBorder="1" applyAlignment="1">
      <alignment horizontal="center" vertical="top" wrapText="1"/>
    </xf>
    <xf numFmtId="0" fontId="19" fillId="12" borderId="14" xfId="0" applyFont="1" applyFill="1" applyBorder="1" applyAlignment="1">
      <alignment horizontal="center" vertical="center"/>
    </xf>
    <xf numFmtId="0" fontId="19" fillId="12" borderId="15" xfId="0" applyFont="1" applyFill="1" applyBorder="1" applyAlignment="1">
      <alignment horizontal="center" vertical="center"/>
    </xf>
    <xf numFmtId="0" fontId="19" fillId="12" borderId="0" xfId="0" applyFont="1" applyFill="1" applyBorder="1" applyAlignment="1">
      <alignment horizontal="center" vertical="center"/>
    </xf>
    <xf numFmtId="0" fontId="19" fillId="12" borderId="16" xfId="0" applyFont="1" applyFill="1" applyBorder="1" applyAlignment="1">
      <alignment horizontal="center" vertical="center"/>
    </xf>
    <xf numFmtId="0" fontId="19" fillId="12" borderId="14" xfId="0" applyFont="1" applyFill="1" applyBorder="1" applyAlignment="1">
      <alignment horizontal="center" vertical="center"/>
    </xf>
    <xf numFmtId="0" fontId="19" fillId="12" borderId="15" xfId="0" applyFont="1" applyFill="1" applyBorder="1" applyAlignment="1">
      <alignment horizontal="center" vertical="center"/>
    </xf>
    <xf numFmtId="0" fontId="19" fillId="12" borderId="17" xfId="0" applyFont="1" applyFill="1" applyBorder="1" applyAlignment="1">
      <alignment horizontal="center" vertical="center"/>
    </xf>
    <xf numFmtId="0" fontId="19" fillId="12" borderId="18" xfId="0" applyFont="1" applyFill="1" applyBorder="1" applyAlignment="1">
      <alignment horizontal="center" vertical="center"/>
    </xf>
    <xf numFmtId="0" fontId="20" fillId="12" borderId="14" xfId="0" applyFont="1" applyFill="1" applyBorder="1" applyAlignment="1">
      <alignment horizontal="center" vertical="center" textRotation="255" wrapText="1"/>
    </xf>
    <xf numFmtId="0" fontId="19" fillId="12" borderId="19" xfId="0" applyFont="1" applyFill="1" applyBorder="1" applyAlignment="1">
      <alignment horizontal="center" vertical="center"/>
    </xf>
    <xf numFmtId="0" fontId="19" fillId="12" borderId="19" xfId="0" applyFont="1" applyFill="1" applyBorder="1" applyAlignment="1">
      <alignment horizontal="center" vertical="center" wrapText="1"/>
    </xf>
    <xf numFmtId="0" fontId="19" fillId="12" borderId="20" xfId="0" applyFont="1" applyFill="1" applyBorder="1" applyAlignment="1">
      <alignment horizontal="center" vertical="center" wrapText="1"/>
    </xf>
    <xf numFmtId="0" fontId="19" fillId="12" borderId="21" xfId="0" applyFont="1" applyFill="1" applyBorder="1" applyAlignment="1">
      <alignment horizontal="center" vertical="center" wrapText="1"/>
    </xf>
    <xf numFmtId="0" fontId="19" fillId="12" borderId="20" xfId="0" applyFont="1" applyFill="1" applyBorder="1" applyAlignment="1">
      <alignment horizontal="center" vertical="center"/>
    </xf>
    <xf numFmtId="0" fontId="19" fillId="12" borderId="22" xfId="0" applyFont="1" applyFill="1" applyBorder="1" applyAlignment="1">
      <alignment horizontal="center" vertical="center"/>
    </xf>
    <xf numFmtId="0" fontId="19" fillId="12" borderId="23" xfId="0" applyFont="1" applyFill="1" applyBorder="1" applyAlignment="1">
      <alignment horizontal="center" vertical="center"/>
    </xf>
    <xf numFmtId="0" fontId="0" fillId="0" borderId="0" xfId="0" applyFill="1" applyAlignment="1">
      <alignment vertical="center"/>
    </xf>
    <xf numFmtId="0" fontId="19" fillId="0" borderId="24" xfId="0" applyFont="1" applyFill="1" applyBorder="1" applyAlignment="1">
      <alignment vertical="center"/>
    </xf>
    <xf numFmtId="0" fontId="19" fillId="0" borderId="24" xfId="0" applyFont="1" applyFill="1" applyBorder="1" applyAlignment="1">
      <alignment horizontal="center" vertical="center" wrapText="1"/>
    </xf>
    <xf numFmtId="0" fontId="19" fillId="0" borderId="24" xfId="0" applyFont="1" applyFill="1" applyBorder="1" applyAlignment="1">
      <alignment horizontal="left"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left" vertical="center" wrapText="1"/>
    </xf>
    <xf numFmtId="0" fontId="19" fillId="0" borderId="24" xfId="0" applyFont="1" applyFill="1" applyBorder="1" applyAlignment="1">
      <alignment horizontal="center" vertical="center"/>
    </xf>
    <xf numFmtId="0" fontId="19" fillId="0" borderId="24" xfId="0" applyFont="1" applyFill="1" applyBorder="1" applyAlignment="1">
      <alignment vertical="center" wrapText="1"/>
    </xf>
    <xf numFmtId="0" fontId="19" fillId="0" borderId="26"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4" xfId="0" applyFont="1" applyFill="1" applyBorder="1" applyAlignment="1">
      <alignment vertical="top" wrapText="1"/>
    </xf>
    <xf numFmtId="0" fontId="19" fillId="13" borderId="24" xfId="0" applyFont="1" applyFill="1" applyBorder="1" applyAlignment="1">
      <alignment vertical="center"/>
    </xf>
    <xf numFmtId="0" fontId="0" fillId="0" borderId="0" xfId="0" applyFill="1" applyAlignment="1">
      <alignment vertical="center"/>
    </xf>
    <xf numFmtId="0" fontId="52" fillId="0" borderId="24" xfId="0" applyFont="1" applyFill="1" applyBorder="1" applyAlignment="1">
      <alignment horizontal="center" vertical="center"/>
    </xf>
    <xf numFmtId="0" fontId="52" fillId="0" borderId="26"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27" xfId="0" applyFont="1" applyFill="1" applyBorder="1" applyAlignment="1">
      <alignment horizontal="center" vertical="center"/>
    </xf>
    <xf numFmtId="0" fontId="52" fillId="0" borderId="26"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0" xfId="0" applyFont="1" applyFill="1" applyAlignment="1">
      <alignment vertical="top"/>
    </xf>
    <xf numFmtId="0" fontId="0" fillId="33" borderId="0" xfId="0" applyFill="1" applyAlignment="1">
      <alignment vertical="center"/>
    </xf>
    <xf numFmtId="0" fontId="39" fillId="0" borderId="24" xfId="43" applyFill="1" applyBorder="1" applyAlignment="1" applyProtection="1">
      <alignment vertical="top" wrapText="1"/>
      <protection/>
    </xf>
    <xf numFmtId="0" fontId="22" fillId="0" borderId="24" xfId="43" applyFont="1" applyFill="1" applyBorder="1" applyAlignment="1" applyProtection="1">
      <alignment vertical="top" wrapText="1"/>
      <protection/>
    </xf>
    <xf numFmtId="0" fontId="19" fillId="0" borderId="24" xfId="0" applyFont="1" applyFill="1" applyBorder="1" applyAlignment="1">
      <alignment horizontal="justify" vertical="top" wrapText="1"/>
    </xf>
    <xf numFmtId="0" fontId="39" fillId="0" borderId="24" xfId="43" applyFill="1" applyBorder="1" applyAlignment="1" applyProtection="1">
      <alignment vertical="center" wrapText="1"/>
      <protection/>
    </xf>
    <xf numFmtId="0" fontId="52" fillId="0" borderId="24" xfId="0" applyFont="1" applyFill="1" applyBorder="1" applyAlignment="1">
      <alignment vertical="center" wrapText="1"/>
    </xf>
    <xf numFmtId="0" fontId="19" fillId="0" borderId="25" xfId="0" applyFont="1" applyFill="1" applyBorder="1" applyAlignment="1">
      <alignment vertical="center"/>
    </xf>
    <xf numFmtId="0" fontId="19" fillId="0" borderId="25"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52" fillId="0" borderId="25" xfId="0" applyFont="1" applyFill="1" applyBorder="1" applyAlignment="1">
      <alignment horizontal="center" vertical="center"/>
    </xf>
    <xf numFmtId="0" fontId="19" fillId="0" borderId="25" xfId="0" applyFont="1" applyFill="1" applyBorder="1" applyAlignment="1">
      <alignment vertical="center" wrapText="1"/>
    </xf>
    <xf numFmtId="0" fontId="52" fillId="0" borderId="30"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19" fillId="0" borderId="25" xfId="0" applyFont="1" applyFill="1" applyBorder="1" applyAlignment="1">
      <alignment vertical="top" wrapText="1"/>
    </xf>
    <xf numFmtId="0" fontId="19" fillId="13" borderId="25" xfId="0" applyFont="1" applyFill="1" applyBorder="1" applyAlignment="1">
      <alignment vertical="center"/>
    </xf>
    <xf numFmtId="0" fontId="19" fillId="13" borderId="24" xfId="0" applyFont="1" applyFill="1" applyBorder="1" applyAlignment="1">
      <alignment horizontal="center" vertical="center" wrapText="1"/>
    </xf>
    <xf numFmtId="0" fontId="19" fillId="13" borderId="24" xfId="0" applyFont="1" applyFill="1" applyBorder="1" applyAlignment="1">
      <alignment horizontal="left" vertical="center" wrapText="1"/>
    </xf>
    <xf numFmtId="0" fontId="19" fillId="13" borderId="26" xfId="0" applyFont="1" applyFill="1" applyBorder="1" applyAlignment="1">
      <alignment horizontal="center" vertical="center" wrapText="1"/>
    </xf>
    <xf numFmtId="0" fontId="19" fillId="13" borderId="27" xfId="0" applyFont="1" applyFill="1" applyBorder="1" applyAlignment="1">
      <alignment horizontal="left" vertical="center" wrapText="1"/>
    </xf>
    <xf numFmtId="0" fontId="19" fillId="13" borderId="24" xfId="0" applyFont="1" applyFill="1" applyBorder="1" applyAlignment="1">
      <alignment horizontal="center" vertical="center"/>
    </xf>
    <xf numFmtId="0" fontId="19" fillId="13" borderId="24" xfId="0" applyFont="1" applyFill="1" applyBorder="1" applyAlignment="1">
      <alignment vertical="center" wrapText="1"/>
    </xf>
    <xf numFmtId="0" fontId="19" fillId="13" borderId="26" xfId="0" applyFont="1" applyFill="1" applyBorder="1" applyAlignment="1">
      <alignment horizontal="center" vertical="center"/>
    </xf>
    <xf numFmtId="0" fontId="19" fillId="13" borderId="28" xfId="0" applyFont="1" applyFill="1" applyBorder="1" applyAlignment="1">
      <alignment horizontal="center" vertical="center"/>
    </xf>
    <xf numFmtId="0" fontId="19" fillId="13" borderId="27" xfId="0" applyFont="1" applyFill="1" applyBorder="1" applyAlignment="1">
      <alignment horizontal="center" vertical="center"/>
    </xf>
    <xf numFmtId="0" fontId="19" fillId="13" borderId="24" xfId="0" applyFont="1" applyFill="1" applyBorder="1" applyAlignment="1">
      <alignment vertical="top" wrapText="1"/>
    </xf>
    <xf numFmtId="0" fontId="52" fillId="13" borderId="24" xfId="0" applyFont="1" applyFill="1" applyBorder="1" applyAlignment="1">
      <alignment horizontal="center" vertical="center"/>
    </xf>
    <xf numFmtId="0" fontId="52" fillId="13" borderId="26" xfId="0" applyFont="1" applyFill="1" applyBorder="1" applyAlignment="1">
      <alignment horizontal="center" vertical="center"/>
    </xf>
    <xf numFmtId="0" fontId="52" fillId="13" borderId="28" xfId="0" applyFont="1" applyFill="1" applyBorder="1" applyAlignment="1">
      <alignment horizontal="center" vertical="center"/>
    </xf>
    <xf numFmtId="0" fontId="52" fillId="13" borderId="27" xfId="0" applyFont="1" applyFill="1" applyBorder="1" applyAlignment="1">
      <alignment horizontal="center" vertical="center"/>
    </xf>
    <xf numFmtId="0" fontId="19" fillId="0" borderId="0" xfId="0" applyFont="1" applyFill="1" applyBorder="1" applyAlignment="1">
      <alignment vertical="top"/>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52" fillId="0" borderId="0" xfId="0" applyFont="1" applyFill="1" applyBorder="1" applyAlignment="1">
      <alignment horizontal="center" vertical="top"/>
    </xf>
    <xf numFmtId="0" fontId="19" fillId="0" borderId="0" xfId="0" applyFont="1" applyFill="1" applyBorder="1" applyAlignment="1">
      <alignment vertical="top" wrapText="1"/>
    </xf>
    <xf numFmtId="0" fontId="0" fillId="0" borderId="0" xfId="0" applyAlignment="1">
      <alignment horizontal="right"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53" fillId="34" borderId="33" xfId="0" applyFont="1" applyFill="1" applyBorder="1" applyAlignment="1">
      <alignment horizontal="center" vertical="center"/>
    </xf>
    <xf numFmtId="0" fontId="54" fillId="34" borderId="34" xfId="0" applyFont="1" applyFill="1" applyBorder="1" applyAlignment="1">
      <alignment horizontal="center" vertical="center"/>
    </xf>
    <xf numFmtId="0" fontId="53" fillId="34" borderId="34" xfId="0" applyFont="1" applyFill="1" applyBorder="1" applyAlignment="1">
      <alignment horizontal="center" vertical="center"/>
    </xf>
    <xf numFmtId="0" fontId="54" fillId="34" borderId="35" xfId="0" applyFont="1" applyFill="1" applyBorder="1" applyAlignment="1">
      <alignment horizontal="center" vertical="center"/>
    </xf>
    <xf numFmtId="0" fontId="0" fillId="34" borderId="34" xfId="0" applyFill="1" applyBorder="1" applyAlignment="1">
      <alignment horizontal="center" vertical="center"/>
    </xf>
    <xf numFmtId="0" fontId="0" fillId="34" borderId="36" xfId="0" applyFill="1" applyBorder="1" applyAlignment="1">
      <alignment horizontal="center" vertical="center"/>
    </xf>
    <xf numFmtId="0" fontId="55" fillId="0" borderId="0" xfId="0" applyFont="1" applyFill="1" applyBorder="1" applyAlignment="1">
      <alignmen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56" fillId="0" borderId="24" xfId="0" applyFont="1" applyBorder="1" applyAlignment="1">
      <alignment horizontal="center" vertical="center"/>
    </xf>
    <xf numFmtId="0" fontId="0" fillId="0" borderId="24" xfId="0" applyBorder="1" applyAlignment="1">
      <alignment horizontal="left"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76" fontId="0" fillId="0" borderId="44" xfId="0" applyNumberFormat="1" applyBorder="1" applyAlignment="1">
      <alignment horizontal="center" vertical="center"/>
    </xf>
    <xf numFmtId="176" fontId="0" fillId="0" borderId="46" xfId="0" applyNumberFormat="1" applyBorder="1" applyAlignment="1">
      <alignment horizontal="center" vertical="center"/>
    </xf>
    <xf numFmtId="0" fontId="57" fillId="35" borderId="47" xfId="0" applyFont="1" applyFill="1" applyBorder="1" applyAlignment="1">
      <alignment horizontal="center" vertical="center"/>
    </xf>
    <xf numFmtId="0" fontId="57" fillId="35" borderId="48" xfId="0" applyFont="1" applyFill="1" applyBorder="1" applyAlignment="1">
      <alignment horizontal="center" vertical="center"/>
    </xf>
    <xf numFmtId="0" fontId="57" fillId="35" borderId="49" xfId="0" applyFont="1" applyFill="1" applyBorder="1" applyAlignment="1">
      <alignment horizontal="center" vertical="center"/>
    </xf>
    <xf numFmtId="0" fontId="58" fillId="0" borderId="50"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171450</xdr:rowOff>
    </xdr:from>
    <xdr:to>
      <xdr:col>8</xdr:col>
      <xdr:colOff>838200</xdr:colOff>
      <xdr:row>5</xdr:row>
      <xdr:rowOff>180975</xdr:rowOff>
    </xdr:to>
    <xdr:sp>
      <xdr:nvSpPr>
        <xdr:cNvPr id="1" name="テキスト ボックス 1"/>
        <xdr:cNvSpPr txBox="1">
          <a:spLocks noChangeArrowheads="1"/>
        </xdr:cNvSpPr>
      </xdr:nvSpPr>
      <xdr:spPr>
        <a:xfrm>
          <a:off x="4705350" y="514350"/>
          <a:ext cx="828675" cy="7143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 </a:t>
          </a:r>
          <a:r>
            <a:rPr lang="en-US" cap="none" sz="700" b="0" i="0" u="none" baseline="0">
              <a:solidFill>
                <a:srgbClr val="000000"/>
              </a:solidFill>
              <a:latin typeface="ＭＳ Ｐゴシック"/>
              <a:ea typeface="ＭＳ Ｐゴシック"/>
              <a:cs typeface="ＭＳ Ｐゴシック"/>
            </a:rPr>
            <a:t>：独自事務所</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：機関等派遣</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 </a:t>
          </a:r>
          <a:r>
            <a:rPr lang="en-US" cap="none" sz="700" b="0" i="0" u="none" baseline="0">
              <a:solidFill>
                <a:srgbClr val="000000"/>
              </a:solidFill>
              <a:latin typeface="ＭＳ Ｐゴシック"/>
              <a:ea typeface="ＭＳ Ｐゴシック"/>
              <a:cs typeface="ＭＳ Ｐゴシック"/>
            </a:rPr>
            <a:t>：業務委託</a:t>
          </a:r>
          <a:r>
            <a:rPr lang="en-US" cap="none" sz="7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：その他</a:t>
          </a:r>
        </a:p>
      </xdr:txBody>
    </xdr:sp>
    <xdr:clientData/>
  </xdr:twoCellAnchor>
  <xdr:twoCellAnchor>
    <xdr:from>
      <xdr:col>14</xdr:col>
      <xdr:colOff>28575</xdr:colOff>
      <xdr:row>29</xdr:row>
      <xdr:rowOff>9525</xdr:rowOff>
    </xdr:from>
    <xdr:to>
      <xdr:col>14</xdr:col>
      <xdr:colOff>190500</xdr:colOff>
      <xdr:row>31</xdr:row>
      <xdr:rowOff>219075</xdr:rowOff>
    </xdr:to>
    <xdr:sp>
      <xdr:nvSpPr>
        <xdr:cNvPr id="2" name="右中かっこ 2"/>
        <xdr:cNvSpPr>
          <a:spLocks/>
        </xdr:cNvSpPr>
      </xdr:nvSpPr>
      <xdr:spPr>
        <a:xfrm>
          <a:off x="8572500" y="23145750"/>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2;&#12304;&#20840;&#20307;&#19968;&#25324;&#12305;&#33258;&#27835;&#20307;&#12398;&#28023;&#22806;&#25312;&#28857;&#19968;&#35239;(H23.8&#26376;&#29694;&#22312;)%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全体】　団体別"/>
      <sheetName val="【全体】　国別"/>
      <sheetName val="【地域別】 アジア・オセアニア"/>
      <sheetName val="【地域別】 欧州"/>
      <sheetName val="【地域別】 北米・南米"/>
      <sheetName val="【廃止拠点（H18～H23.8現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sakacity.org/ja/Default.aspx"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3:T37"/>
  <sheetViews>
    <sheetView tabSelected="1" view="pageBreakPreview" zoomScale="98" zoomScaleNormal="86" zoomScaleSheetLayoutView="98" zoomScalePageLayoutView="35" workbookViewId="0" topLeftCell="A3">
      <pane xSplit="5" ySplit="4" topLeftCell="F7" activePane="bottomRight" state="frozen"/>
      <selection pane="topLeft" activeCell="A3" sqref="A3"/>
      <selection pane="topRight" activeCell="F3" sqref="F3"/>
      <selection pane="bottomLeft" activeCell="A7" sqref="A7"/>
      <selection pane="bottomRight" activeCell="I10" sqref="I10"/>
    </sheetView>
  </sheetViews>
  <sheetFormatPr defaultColWidth="9.140625" defaultRowHeight="15"/>
  <cols>
    <col min="1" max="1" width="1.57421875" style="0" customWidth="1"/>
    <col min="2" max="3" width="3.57421875" style="0" customWidth="1"/>
    <col min="4" max="4" width="13.140625" style="1" customWidth="1"/>
    <col min="5" max="5" width="18.28125" style="0" customWidth="1"/>
    <col min="6" max="7" width="13.421875" style="1" customWidth="1"/>
    <col min="8" max="8" width="3.421875" style="1" customWidth="1"/>
    <col min="9" max="9" width="15.140625" style="0" customWidth="1"/>
    <col min="10" max="10" width="10.57421875" style="1" customWidth="1"/>
    <col min="11" max="11" width="15.28125" style="0" customWidth="1"/>
    <col min="12" max="14" width="5.57421875" style="1" customWidth="1"/>
    <col min="15" max="15" width="42.421875" style="0" customWidth="1"/>
    <col min="16" max="16" width="55.421875" style="0" customWidth="1"/>
    <col min="17" max="17" width="20.57421875" style="0" customWidth="1"/>
    <col min="18" max="18" width="18.8515625" style="0" customWidth="1"/>
    <col min="19" max="19" width="3.57421875" style="0" customWidth="1"/>
  </cols>
  <sheetData>
    <row r="1" ht="13.5" hidden="1"/>
    <row r="2" ht="13.5" hidden="1"/>
    <row r="3" spans="2:19" ht="13.5" customHeight="1">
      <c r="B3" s="2" t="s">
        <v>0</v>
      </c>
      <c r="C3" s="2" t="s">
        <v>1</v>
      </c>
      <c r="D3" s="3" t="s">
        <v>2</v>
      </c>
      <c r="E3" s="3" t="s">
        <v>3</v>
      </c>
      <c r="F3" s="3" t="s">
        <v>4</v>
      </c>
      <c r="G3" s="3" t="s">
        <v>5</v>
      </c>
      <c r="H3" s="4" t="s">
        <v>6</v>
      </c>
      <c r="I3" s="5"/>
      <c r="J3" s="6" t="s">
        <v>7</v>
      </c>
      <c r="K3" s="3" t="s">
        <v>8</v>
      </c>
      <c r="L3" s="7" t="s">
        <v>9</v>
      </c>
      <c r="M3" s="8"/>
      <c r="N3" s="9"/>
      <c r="O3" s="3" t="s">
        <v>10</v>
      </c>
      <c r="P3" s="3" t="s">
        <v>11</v>
      </c>
      <c r="Q3" s="3" t="s">
        <v>12</v>
      </c>
      <c r="R3" s="3" t="s">
        <v>13</v>
      </c>
      <c r="S3" s="2" t="s">
        <v>1</v>
      </c>
    </row>
    <row r="4" spans="2:19" ht="13.5" customHeight="1">
      <c r="B4" s="10"/>
      <c r="C4" s="10"/>
      <c r="D4" s="11"/>
      <c r="E4" s="11"/>
      <c r="F4" s="11"/>
      <c r="G4" s="11"/>
      <c r="H4" s="12"/>
      <c r="I4" s="13"/>
      <c r="J4" s="14"/>
      <c r="K4" s="11"/>
      <c r="L4" s="15"/>
      <c r="M4" s="16"/>
      <c r="N4" s="17"/>
      <c r="O4" s="11"/>
      <c r="P4" s="11"/>
      <c r="Q4" s="11"/>
      <c r="R4" s="11"/>
      <c r="S4" s="10"/>
    </row>
    <row r="5" spans="2:19" ht="55.5" customHeight="1">
      <c r="B5" s="18" t="s">
        <v>14</v>
      </c>
      <c r="C5" s="18" t="s">
        <v>14</v>
      </c>
      <c r="D5" s="11"/>
      <c r="E5" s="11"/>
      <c r="F5" s="11"/>
      <c r="G5" s="11"/>
      <c r="H5" s="12"/>
      <c r="I5" s="13"/>
      <c r="J5" s="14"/>
      <c r="K5" s="11"/>
      <c r="L5" s="19" t="s">
        <v>15</v>
      </c>
      <c r="M5" s="20" t="s">
        <v>16</v>
      </c>
      <c r="N5" s="21" t="s">
        <v>17</v>
      </c>
      <c r="O5" s="11"/>
      <c r="P5" s="11"/>
      <c r="Q5" s="11"/>
      <c r="R5" s="11"/>
      <c r="S5" s="22" t="s">
        <v>18</v>
      </c>
    </row>
    <row r="6" spans="2:19" ht="16.5" customHeight="1">
      <c r="B6" s="23"/>
      <c r="C6" s="23"/>
      <c r="D6" s="24"/>
      <c r="E6" s="24"/>
      <c r="F6" s="24"/>
      <c r="G6" s="24"/>
      <c r="H6" s="25"/>
      <c r="I6" s="26"/>
      <c r="J6" s="23"/>
      <c r="K6" s="24"/>
      <c r="L6" s="27"/>
      <c r="M6" s="28"/>
      <c r="N6" s="29"/>
      <c r="O6" s="24"/>
      <c r="P6" s="24"/>
      <c r="Q6" s="24"/>
      <c r="R6" s="24"/>
      <c r="S6" s="23"/>
    </row>
    <row r="7" spans="1:20" s="44" customFormat="1" ht="48" customHeight="1">
      <c r="A7" s="30"/>
      <c r="B7" s="31">
        <v>13</v>
      </c>
      <c r="C7" s="31">
        <v>1</v>
      </c>
      <c r="D7" s="32" t="s">
        <v>19</v>
      </c>
      <c r="E7" s="33" t="s">
        <v>20</v>
      </c>
      <c r="F7" s="34" t="s">
        <v>21</v>
      </c>
      <c r="G7" s="32" t="s">
        <v>22</v>
      </c>
      <c r="H7" s="35" t="s">
        <v>23</v>
      </c>
      <c r="I7" s="36" t="s">
        <v>24</v>
      </c>
      <c r="J7" s="37" t="s">
        <v>25</v>
      </c>
      <c r="K7" s="38" t="s">
        <v>26</v>
      </c>
      <c r="L7" s="39">
        <v>1</v>
      </c>
      <c r="M7" s="40">
        <v>0</v>
      </c>
      <c r="N7" s="41">
        <v>1</v>
      </c>
      <c r="O7" s="42" t="s">
        <v>27</v>
      </c>
      <c r="P7" s="42" t="s">
        <v>28</v>
      </c>
      <c r="Q7" s="42"/>
      <c r="R7" s="42"/>
      <c r="S7" s="43">
        <v>3</v>
      </c>
      <c r="T7" s="44" t="s">
        <v>29</v>
      </c>
    </row>
    <row r="8" spans="1:20" s="44" customFormat="1" ht="47.25" customHeight="1">
      <c r="A8" s="30"/>
      <c r="B8" s="31">
        <v>17</v>
      </c>
      <c r="C8" s="31">
        <v>2</v>
      </c>
      <c r="D8" s="32" t="s">
        <v>30</v>
      </c>
      <c r="E8" s="33" t="s">
        <v>31</v>
      </c>
      <c r="F8" s="34" t="s">
        <v>21</v>
      </c>
      <c r="G8" s="32" t="s">
        <v>22</v>
      </c>
      <c r="H8" s="35" t="s">
        <v>32</v>
      </c>
      <c r="I8" s="36" t="s">
        <v>33</v>
      </c>
      <c r="J8" s="45" t="s">
        <v>34</v>
      </c>
      <c r="K8" s="38" t="s">
        <v>35</v>
      </c>
      <c r="L8" s="46">
        <v>2</v>
      </c>
      <c r="M8" s="47">
        <v>1</v>
      </c>
      <c r="N8" s="48">
        <v>1</v>
      </c>
      <c r="O8" s="42" t="s">
        <v>36</v>
      </c>
      <c r="P8" s="42" t="s">
        <v>37</v>
      </c>
      <c r="Q8" s="42"/>
      <c r="R8" s="42"/>
      <c r="S8" s="43">
        <v>2</v>
      </c>
      <c r="T8" s="44" t="s">
        <v>29</v>
      </c>
    </row>
    <row r="9" spans="1:20" s="44" customFormat="1" ht="93" customHeight="1">
      <c r="A9" s="30"/>
      <c r="B9" s="31">
        <v>21</v>
      </c>
      <c r="C9" s="31">
        <v>3</v>
      </c>
      <c r="D9" s="32" t="s">
        <v>38</v>
      </c>
      <c r="E9" s="33" t="s">
        <v>39</v>
      </c>
      <c r="F9" s="34" t="s">
        <v>21</v>
      </c>
      <c r="G9" s="32" t="s">
        <v>40</v>
      </c>
      <c r="H9" s="35" t="s">
        <v>41</v>
      </c>
      <c r="I9" s="36" t="s">
        <v>42</v>
      </c>
      <c r="J9" s="45" t="s">
        <v>43</v>
      </c>
      <c r="K9" s="38" t="s">
        <v>44</v>
      </c>
      <c r="L9" s="49">
        <v>0</v>
      </c>
      <c r="M9" s="50">
        <v>0</v>
      </c>
      <c r="N9" s="51">
        <v>0</v>
      </c>
      <c r="O9" s="42" t="s">
        <v>45</v>
      </c>
      <c r="P9" s="42" t="s">
        <v>46</v>
      </c>
      <c r="Q9" s="42"/>
      <c r="R9" s="42"/>
      <c r="S9" s="43">
        <v>1</v>
      </c>
      <c r="T9" s="44" t="s">
        <v>29</v>
      </c>
    </row>
    <row r="10" spans="1:20" s="54" customFormat="1" ht="87.75" customHeight="1">
      <c r="A10" s="30"/>
      <c r="B10" s="31">
        <v>25</v>
      </c>
      <c r="C10" s="31">
        <v>4</v>
      </c>
      <c r="D10" s="32" t="s">
        <v>47</v>
      </c>
      <c r="E10" s="33" t="s">
        <v>48</v>
      </c>
      <c r="F10" s="34" t="s">
        <v>21</v>
      </c>
      <c r="G10" s="32" t="s">
        <v>49</v>
      </c>
      <c r="H10" s="35" t="s">
        <v>32</v>
      </c>
      <c r="I10" s="36" t="s">
        <v>50</v>
      </c>
      <c r="J10" s="37" t="s">
        <v>25</v>
      </c>
      <c r="K10" s="38" t="s">
        <v>51</v>
      </c>
      <c r="L10" s="35">
        <v>1</v>
      </c>
      <c r="M10" s="52">
        <v>1</v>
      </c>
      <c r="N10" s="53">
        <v>0</v>
      </c>
      <c r="O10" s="42" t="s">
        <v>52</v>
      </c>
      <c r="P10" s="42" t="s">
        <v>53</v>
      </c>
      <c r="Q10" s="42"/>
      <c r="R10" s="42"/>
      <c r="S10" s="43">
        <v>1</v>
      </c>
      <c r="T10" s="44" t="s">
        <v>29</v>
      </c>
    </row>
    <row r="11" spans="1:20" s="44" customFormat="1" ht="96">
      <c r="A11" s="30"/>
      <c r="B11" s="31">
        <v>14</v>
      </c>
      <c r="C11" s="31">
        <v>5</v>
      </c>
      <c r="D11" s="32" t="s">
        <v>54</v>
      </c>
      <c r="E11" s="33" t="s">
        <v>55</v>
      </c>
      <c r="F11" s="34" t="s">
        <v>21</v>
      </c>
      <c r="G11" s="32" t="s">
        <v>56</v>
      </c>
      <c r="H11" s="35" t="s">
        <v>32</v>
      </c>
      <c r="I11" s="36" t="s">
        <v>33</v>
      </c>
      <c r="J11" s="45" t="s">
        <v>57</v>
      </c>
      <c r="K11" s="38" t="s">
        <v>58</v>
      </c>
      <c r="L11" s="49">
        <v>3</v>
      </c>
      <c r="M11" s="50">
        <v>1</v>
      </c>
      <c r="N11" s="51">
        <v>2</v>
      </c>
      <c r="O11" s="42" t="s">
        <v>59</v>
      </c>
      <c r="P11" s="42" t="s">
        <v>60</v>
      </c>
      <c r="Q11" s="42"/>
      <c r="R11" s="42"/>
      <c r="S11" s="43">
        <v>4</v>
      </c>
      <c r="T11" s="44" t="s">
        <v>29</v>
      </c>
    </row>
    <row r="12" spans="1:20" s="44" customFormat="1" ht="120">
      <c r="A12" s="30"/>
      <c r="B12" s="31">
        <v>23</v>
      </c>
      <c r="C12" s="31">
        <v>6</v>
      </c>
      <c r="D12" s="32" t="s">
        <v>61</v>
      </c>
      <c r="E12" s="33" t="s">
        <v>62</v>
      </c>
      <c r="F12" s="34" t="s">
        <v>21</v>
      </c>
      <c r="G12" s="32" t="s">
        <v>63</v>
      </c>
      <c r="H12" s="35" t="s">
        <v>32</v>
      </c>
      <c r="I12" s="36" t="s">
        <v>33</v>
      </c>
      <c r="J12" s="45" t="s">
        <v>64</v>
      </c>
      <c r="K12" s="38" t="s">
        <v>65</v>
      </c>
      <c r="L12" s="49">
        <v>2</v>
      </c>
      <c r="M12" s="50">
        <v>1</v>
      </c>
      <c r="N12" s="51">
        <v>1</v>
      </c>
      <c r="O12" s="42" t="s">
        <v>66</v>
      </c>
      <c r="P12" s="42" t="s">
        <v>67</v>
      </c>
      <c r="Q12" s="42"/>
      <c r="R12" s="42" t="s">
        <v>68</v>
      </c>
      <c r="S12" s="43">
        <v>2</v>
      </c>
      <c r="T12" s="44" t="s">
        <v>29</v>
      </c>
    </row>
    <row r="13" spans="1:20" s="54" customFormat="1" ht="66" customHeight="1">
      <c r="A13" s="30"/>
      <c r="B13" s="31">
        <v>27</v>
      </c>
      <c r="C13" s="31">
        <v>8</v>
      </c>
      <c r="D13" s="32" t="s">
        <v>69</v>
      </c>
      <c r="E13" s="33" t="s">
        <v>70</v>
      </c>
      <c r="F13" s="34" t="s">
        <v>21</v>
      </c>
      <c r="G13" s="32" t="s">
        <v>71</v>
      </c>
      <c r="H13" s="35" t="s">
        <v>72</v>
      </c>
      <c r="I13" s="36" t="s">
        <v>73</v>
      </c>
      <c r="J13" s="45" t="s">
        <v>74</v>
      </c>
      <c r="K13" s="38" t="s">
        <v>75</v>
      </c>
      <c r="L13" s="49"/>
      <c r="M13" s="50"/>
      <c r="N13" s="51"/>
      <c r="O13" s="42" t="s">
        <v>76</v>
      </c>
      <c r="P13" s="42" t="s">
        <v>77</v>
      </c>
      <c r="Q13" s="42"/>
      <c r="R13" s="42"/>
      <c r="S13" s="43">
        <v>8</v>
      </c>
      <c r="T13" s="44" t="s">
        <v>29</v>
      </c>
    </row>
    <row r="14" spans="1:20" s="44" customFormat="1" ht="91.5" customHeight="1">
      <c r="A14" s="55"/>
      <c r="B14" s="31">
        <v>40</v>
      </c>
      <c r="C14" s="31">
        <v>8</v>
      </c>
      <c r="D14" s="32" t="s">
        <v>78</v>
      </c>
      <c r="E14" s="33" t="s">
        <v>79</v>
      </c>
      <c r="F14" s="34" t="s">
        <v>21</v>
      </c>
      <c r="G14" s="32" t="s">
        <v>80</v>
      </c>
      <c r="H14" s="35" t="s">
        <v>41</v>
      </c>
      <c r="I14" s="36" t="s">
        <v>81</v>
      </c>
      <c r="J14" s="37" t="s">
        <v>64</v>
      </c>
      <c r="K14" s="38" t="s">
        <v>82</v>
      </c>
      <c r="L14" s="35">
        <v>2</v>
      </c>
      <c r="M14" s="52">
        <v>1</v>
      </c>
      <c r="N14" s="53">
        <v>1</v>
      </c>
      <c r="O14" s="42" t="s">
        <v>83</v>
      </c>
      <c r="P14" s="42" t="s">
        <v>84</v>
      </c>
      <c r="Q14" s="56" t="s">
        <v>85</v>
      </c>
      <c r="R14" s="57"/>
      <c r="S14" s="43">
        <v>3</v>
      </c>
      <c r="T14" s="44" t="s">
        <v>29</v>
      </c>
    </row>
    <row r="15" spans="1:20" s="44" customFormat="1" ht="48" customHeight="1">
      <c r="A15" s="30"/>
      <c r="B15" s="31">
        <v>13</v>
      </c>
      <c r="C15" s="31">
        <v>9</v>
      </c>
      <c r="D15" s="32" t="s">
        <v>19</v>
      </c>
      <c r="E15" s="33" t="s">
        <v>20</v>
      </c>
      <c r="F15" s="34" t="s">
        <v>21</v>
      </c>
      <c r="G15" s="32" t="s">
        <v>80</v>
      </c>
      <c r="H15" s="35" t="s">
        <v>23</v>
      </c>
      <c r="I15" s="36" t="s">
        <v>24</v>
      </c>
      <c r="J15" s="37" t="s">
        <v>34</v>
      </c>
      <c r="K15" s="38" t="s">
        <v>26</v>
      </c>
      <c r="L15" s="39">
        <v>1</v>
      </c>
      <c r="M15" s="40">
        <v>0</v>
      </c>
      <c r="N15" s="41">
        <v>1</v>
      </c>
      <c r="O15" s="42" t="s">
        <v>27</v>
      </c>
      <c r="P15" s="42" t="s">
        <v>28</v>
      </c>
      <c r="Q15" s="42"/>
      <c r="R15" s="42"/>
      <c r="S15" s="43">
        <v>2</v>
      </c>
      <c r="T15" s="44" t="s">
        <v>29</v>
      </c>
    </row>
    <row r="16" spans="1:20" s="44" customFormat="1" ht="48" customHeight="1">
      <c r="A16" s="30"/>
      <c r="B16" s="31">
        <v>13</v>
      </c>
      <c r="C16" s="31">
        <v>10</v>
      </c>
      <c r="D16" s="32" t="s">
        <v>19</v>
      </c>
      <c r="E16" s="33" t="s">
        <v>20</v>
      </c>
      <c r="F16" s="34" t="s">
        <v>21</v>
      </c>
      <c r="G16" s="32" t="s">
        <v>86</v>
      </c>
      <c r="H16" s="35" t="s">
        <v>23</v>
      </c>
      <c r="I16" s="36" t="s">
        <v>24</v>
      </c>
      <c r="J16" s="37" t="s">
        <v>34</v>
      </c>
      <c r="K16" s="38" t="s">
        <v>26</v>
      </c>
      <c r="L16" s="39">
        <v>1</v>
      </c>
      <c r="M16" s="40">
        <v>0</v>
      </c>
      <c r="N16" s="41">
        <v>1</v>
      </c>
      <c r="O16" s="42" t="s">
        <v>27</v>
      </c>
      <c r="P16" s="42" t="s">
        <v>28</v>
      </c>
      <c r="Q16" s="42"/>
      <c r="R16" s="42"/>
      <c r="S16" s="43">
        <v>1</v>
      </c>
      <c r="T16" s="44" t="s">
        <v>29</v>
      </c>
    </row>
    <row r="17" spans="1:20" s="44" customFormat="1" ht="112.5" customHeight="1">
      <c r="A17" s="30"/>
      <c r="B17" s="31">
        <v>58</v>
      </c>
      <c r="C17" s="31">
        <v>11</v>
      </c>
      <c r="D17" s="32" t="s">
        <v>87</v>
      </c>
      <c r="E17" s="33" t="s">
        <v>88</v>
      </c>
      <c r="F17" s="34" t="s">
        <v>21</v>
      </c>
      <c r="G17" s="32" t="s">
        <v>86</v>
      </c>
      <c r="H17" s="35" t="s">
        <v>23</v>
      </c>
      <c r="I17" s="36" t="s">
        <v>24</v>
      </c>
      <c r="J17" s="45" t="s">
        <v>25</v>
      </c>
      <c r="K17" s="33" t="s">
        <v>89</v>
      </c>
      <c r="L17" s="46">
        <v>1</v>
      </c>
      <c r="M17" s="47">
        <v>0</v>
      </c>
      <c r="N17" s="48">
        <v>1</v>
      </c>
      <c r="O17" s="42" t="s">
        <v>90</v>
      </c>
      <c r="P17" s="42" t="s">
        <v>91</v>
      </c>
      <c r="Q17" s="42"/>
      <c r="R17" s="42"/>
      <c r="S17" s="43">
        <v>1</v>
      </c>
      <c r="T17" s="44" t="s">
        <v>29</v>
      </c>
    </row>
    <row r="18" spans="1:20" s="44" customFormat="1" ht="78.75" customHeight="1">
      <c r="A18" s="30"/>
      <c r="B18" s="31">
        <v>59</v>
      </c>
      <c r="C18" s="31">
        <v>12</v>
      </c>
      <c r="D18" s="32" t="s">
        <v>92</v>
      </c>
      <c r="E18" s="33" t="s">
        <v>93</v>
      </c>
      <c r="F18" s="34" t="s">
        <v>21</v>
      </c>
      <c r="G18" s="32" t="s">
        <v>86</v>
      </c>
      <c r="H18" s="35" t="s">
        <v>23</v>
      </c>
      <c r="I18" s="36" t="s">
        <v>94</v>
      </c>
      <c r="J18" s="45" t="s">
        <v>95</v>
      </c>
      <c r="K18" s="38" t="s">
        <v>96</v>
      </c>
      <c r="L18" s="49">
        <v>1</v>
      </c>
      <c r="M18" s="50">
        <v>0</v>
      </c>
      <c r="N18" s="51">
        <v>1</v>
      </c>
      <c r="O18" s="42" t="s">
        <v>97</v>
      </c>
      <c r="P18" s="58" t="s">
        <v>98</v>
      </c>
      <c r="Q18" s="42"/>
      <c r="R18" s="42"/>
      <c r="S18" s="43">
        <v>4</v>
      </c>
      <c r="T18" s="44" t="s">
        <v>29</v>
      </c>
    </row>
    <row r="19" spans="1:20" s="44" customFormat="1" ht="199.5" customHeight="1">
      <c r="A19" s="30"/>
      <c r="B19" s="31">
        <v>28</v>
      </c>
      <c r="C19" s="31">
        <v>13</v>
      </c>
      <c r="D19" s="32" t="s">
        <v>99</v>
      </c>
      <c r="E19" s="33" t="s">
        <v>100</v>
      </c>
      <c r="F19" s="34" t="s">
        <v>21</v>
      </c>
      <c r="G19" s="32" t="s">
        <v>101</v>
      </c>
      <c r="H19" s="35" t="s">
        <v>41</v>
      </c>
      <c r="I19" s="36" t="s">
        <v>81</v>
      </c>
      <c r="J19" s="45" t="s">
        <v>102</v>
      </c>
      <c r="K19" s="38" t="s">
        <v>103</v>
      </c>
      <c r="L19" s="49">
        <v>3</v>
      </c>
      <c r="M19" s="50">
        <v>1</v>
      </c>
      <c r="N19" s="51">
        <v>2</v>
      </c>
      <c r="O19" s="42" t="s">
        <v>104</v>
      </c>
      <c r="P19" s="42" t="s">
        <v>105</v>
      </c>
      <c r="Q19" s="42"/>
      <c r="R19" s="42" t="s">
        <v>106</v>
      </c>
      <c r="S19" s="43">
        <v>3</v>
      </c>
      <c r="T19" s="44" t="s">
        <v>29</v>
      </c>
    </row>
    <row r="20" spans="1:20" s="44" customFormat="1" ht="75.75" customHeight="1">
      <c r="A20" s="30"/>
      <c r="B20" s="31">
        <v>62</v>
      </c>
      <c r="C20" s="31">
        <v>14</v>
      </c>
      <c r="D20" s="32" t="s">
        <v>107</v>
      </c>
      <c r="E20" s="33" t="s">
        <v>108</v>
      </c>
      <c r="F20" s="34" t="s">
        <v>21</v>
      </c>
      <c r="G20" s="32" t="s">
        <v>101</v>
      </c>
      <c r="H20" s="35" t="s">
        <v>41</v>
      </c>
      <c r="I20" s="36" t="s">
        <v>81</v>
      </c>
      <c r="J20" s="45" t="s">
        <v>109</v>
      </c>
      <c r="K20" s="38" t="s">
        <v>110</v>
      </c>
      <c r="L20" s="46">
        <v>2</v>
      </c>
      <c r="M20" s="47">
        <v>1</v>
      </c>
      <c r="N20" s="48">
        <v>1</v>
      </c>
      <c r="O20" s="42" t="s">
        <v>111</v>
      </c>
      <c r="P20" s="42" t="s">
        <v>112</v>
      </c>
      <c r="Q20" s="42"/>
      <c r="R20" s="42"/>
      <c r="S20" s="43">
        <v>1</v>
      </c>
      <c r="T20" s="44" t="s">
        <v>29</v>
      </c>
    </row>
    <row r="21" spans="1:20" s="44" customFormat="1" ht="100.5" customHeight="1">
      <c r="A21" s="30"/>
      <c r="B21" s="31">
        <v>60</v>
      </c>
      <c r="C21" s="31">
        <v>15</v>
      </c>
      <c r="D21" s="32" t="s">
        <v>113</v>
      </c>
      <c r="E21" s="33" t="s">
        <v>114</v>
      </c>
      <c r="F21" s="34" t="s">
        <v>21</v>
      </c>
      <c r="G21" s="32" t="s">
        <v>115</v>
      </c>
      <c r="H21" s="35" t="s">
        <v>41</v>
      </c>
      <c r="I21" s="36" t="s">
        <v>81</v>
      </c>
      <c r="J21" s="45" t="s">
        <v>116</v>
      </c>
      <c r="K21" s="38" t="s">
        <v>117</v>
      </c>
      <c r="L21" s="46">
        <v>3</v>
      </c>
      <c r="M21" s="47">
        <v>1</v>
      </c>
      <c r="N21" s="48">
        <v>2</v>
      </c>
      <c r="O21" s="42" t="s">
        <v>118</v>
      </c>
      <c r="P21" s="42" t="s">
        <v>119</v>
      </c>
      <c r="Q21" s="59" t="s">
        <v>120</v>
      </c>
      <c r="R21" s="60" t="s">
        <v>121</v>
      </c>
      <c r="S21" s="43">
        <v>1</v>
      </c>
      <c r="T21" s="44" t="s">
        <v>29</v>
      </c>
    </row>
    <row r="22" spans="1:20" s="44" customFormat="1" ht="47.25" customHeight="1">
      <c r="A22" s="30"/>
      <c r="B22" s="61">
        <v>6</v>
      </c>
      <c r="C22" s="61">
        <v>16</v>
      </c>
      <c r="D22" s="34" t="s">
        <v>122</v>
      </c>
      <c r="E22" s="62" t="s">
        <v>123</v>
      </c>
      <c r="F22" s="34" t="s">
        <v>21</v>
      </c>
      <c r="G22" s="34" t="s">
        <v>124</v>
      </c>
      <c r="H22" s="35" t="s">
        <v>32</v>
      </c>
      <c r="I22" s="63" t="s">
        <v>125</v>
      </c>
      <c r="J22" s="64" t="s">
        <v>126</v>
      </c>
      <c r="K22" s="65" t="s">
        <v>127</v>
      </c>
      <c r="L22" s="66">
        <v>1</v>
      </c>
      <c r="M22" s="50">
        <v>1</v>
      </c>
      <c r="N22" s="67">
        <v>0</v>
      </c>
      <c r="O22" s="68" t="s">
        <v>128</v>
      </c>
      <c r="P22" s="68" t="s">
        <v>129</v>
      </c>
      <c r="Q22" s="68"/>
      <c r="R22" s="68" t="s">
        <v>130</v>
      </c>
      <c r="S22" s="69">
        <v>1</v>
      </c>
      <c r="T22" s="44" t="s">
        <v>29</v>
      </c>
    </row>
    <row r="23" spans="1:20" s="44" customFormat="1" ht="60">
      <c r="A23" s="30"/>
      <c r="B23" s="31">
        <v>67</v>
      </c>
      <c r="C23" s="31">
        <v>17</v>
      </c>
      <c r="D23" s="32" t="s">
        <v>131</v>
      </c>
      <c r="E23" s="33" t="s">
        <v>132</v>
      </c>
      <c r="F23" s="34" t="s">
        <v>21</v>
      </c>
      <c r="G23" s="32" t="s">
        <v>133</v>
      </c>
      <c r="H23" s="35" t="s">
        <v>23</v>
      </c>
      <c r="I23" s="36" t="s">
        <v>24</v>
      </c>
      <c r="J23" s="45" t="s">
        <v>74</v>
      </c>
      <c r="K23" s="38" t="s">
        <v>44</v>
      </c>
      <c r="L23" s="46">
        <v>1</v>
      </c>
      <c r="M23" s="47">
        <v>0</v>
      </c>
      <c r="N23" s="48">
        <v>1</v>
      </c>
      <c r="O23" s="42" t="s">
        <v>134</v>
      </c>
      <c r="P23" s="42" t="s">
        <v>135</v>
      </c>
      <c r="Q23" s="42"/>
      <c r="R23" s="42"/>
      <c r="S23" s="43">
        <v>4</v>
      </c>
      <c r="T23" s="44" t="s">
        <v>29</v>
      </c>
    </row>
    <row r="24" spans="2:20" s="44" customFormat="1" ht="48" customHeight="1">
      <c r="B24" s="43">
        <v>13</v>
      </c>
      <c r="C24" s="43">
        <v>1</v>
      </c>
      <c r="D24" s="70" t="s">
        <v>19</v>
      </c>
      <c r="E24" s="71" t="s">
        <v>20</v>
      </c>
      <c r="F24" s="70" t="s">
        <v>136</v>
      </c>
      <c r="G24" s="70" t="s">
        <v>137</v>
      </c>
      <c r="H24" s="72" t="s">
        <v>23</v>
      </c>
      <c r="I24" s="73" t="s">
        <v>24</v>
      </c>
      <c r="J24" s="74" t="s">
        <v>138</v>
      </c>
      <c r="K24" s="75" t="s">
        <v>26</v>
      </c>
      <c r="L24" s="76">
        <v>1</v>
      </c>
      <c r="M24" s="77">
        <v>0</v>
      </c>
      <c r="N24" s="78">
        <v>1</v>
      </c>
      <c r="O24" s="79" t="s">
        <v>27</v>
      </c>
      <c r="P24" s="79" t="s">
        <v>28</v>
      </c>
      <c r="Q24" s="79"/>
      <c r="R24" s="79"/>
      <c r="S24" s="31">
        <v>10</v>
      </c>
      <c r="T24" s="44" t="s">
        <v>29</v>
      </c>
    </row>
    <row r="25" spans="1:20" s="44" customFormat="1" ht="54" customHeight="1">
      <c r="A25" s="30"/>
      <c r="B25" s="31">
        <v>28</v>
      </c>
      <c r="C25" s="31">
        <v>1</v>
      </c>
      <c r="D25" s="32" t="s">
        <v>99</v>
      </c>
      <c r="E25" s="33" t="s">
        <v>139</v>
      </c>
      <c r="F25" s="32" t="s">
        <v>140</v>
      </c>
      <c r="G25" s="32" t="s">
        <v>141</v>
      </c>
      <c r="H25" s="35" t="s">
        <v>23</v>
      </c>
      <c r="I25" s="36" t="s">
        <v>142</v>
      </c>
      <c r="J25" s="45" t="s">
        <v>143</v>
      </c>
      <c r="K25" s="38" t="s">
        <v>103</v>
      </c>
      <c r="L25" s="49">
        <v>2</v>
      </c>
      <c r="M25" s="50">
        <v>0</v>
      </c>
      <c r="N25" s="51">
        <v>2</v>
      </c>
      <c r="O25" s="42" t="s">
        <v>144</v>
      </c>
      <c r="P25" s="42" t="s">
        <v>145</v>
      </c>
      <c r="Q25" s="42"/>
      <c r="R25" s="42"/>
      <c r="S25" s="43">
        <v>4</v>
      </c>
      <c r="T25" s="44" t="s">
        <v>29</v>
      </c>
    </row>
    <row r="26" spans="1:20" s="44" customFormat="1" ht="60">
      <c r="A26" s="30"/>
      <c r="B26" s="31">
        <v>67</v>
      </c>
      <c r="C26" s="31">
        <v>2</v>
      </c>
      <c r="D26" s="32" t="s">
        <v>131</v>
      </c>
      <c r="E26" s="33" t="s">
        <v>132</v>
      </c>
      <c r="F26" s="32" t="s">
        <v>140</v>
      </c>
      <c r="G26" s="32" t="s">
        <v>146</v>
      </c>
      <c r="H26" s="35" t="s">
        <v>23</v>
      </c>
      <c r="I26" s="36" t="s">
        <v>24</v>
      </c>
      <c r="J26" s="45" t="s">
        <v>147</v>
      </c>
      <c r="K26" s="38" t="s">
        <v>44</v>
      </c>
      <c r="L26" s="46">
        <v>1</v>
      </c>
      <c r="M26" s="47">
        <v>0</v>
      </c>
      <c r="N26" s="48">
        <v>1</v>
      </c>
      <c r="O26" s="42" t="s">
        <v>134</v>
      </c>
      <c r="P26" s="42" t="s">
        <v>135</v>
      </c>
      <c r="Q26" s="42"/>
      <c r="R26" s="42"/>
      <c r="S26" s="43">
        <v>2</v>
      </c>
      <c r="T26" s="44" t="s">
        <v>29</v>
      </c>
    </row>
    <row r="27" spans="1:20" s="44" customFormat="1" ht="112.5" customHeight="1">
      <c r="A27" s="30"/>
      <c r="B27" s="43">
        <v>58</v>
      </c>
      <c r="C27" s="43">
        <v>1</v>
      </c>
      <c r="D27" s="70" t="s">
        <v>87</v>
      </c>
      <c r="E27" s="71" t="s">
        <v>148</v>
      </c>
      <c r="F27" s="70" t="s">
        <v>149</v>
      </c>
      <c r="G27" s="70" t="s">
        <v>150</v>
      </c>
      <c r="H27" s="72" t="s">
        <v>23</v>
      </c>
      <c r="I27" s="73" t="s">
        <v>24</v>
      </c>
      <c r="J27" s="80" t="s">
        <v>151</v>
      </c>
      <c r="K27" s="71" t="s">
        <v>89</v>
      </c>
      <c r="L27" s="81">
        <v>1</v>
      </c>
      <c r="M27" s="82">
        <v>0</v>
      </c>
      <c r="N27" s="83">
        <v>1</v>
      </c>
      <c r="O27" s="79" t="s">
        <v>152</v>
      </c>
      <c r="P27" s="79" t="s">
        <v>153</v>
      </c>
      <c r="Q27" s="79"/>
      <c r="R27" s="79"/>
      <c r="S27" s="31">
        <v>2</v>
      </c>
      <c r="T27" s="44" t="s">
        <v>29</v>
      </c>
    </row>
    <row r="28" spans="2:19" s="44" customFormat="1" ht="14.25" customHeight="1">
      <c r="B28" s="84"/>
      <c r="C28" s="84"/>
      <c r="D28" s="85"/>
      <c r="E28" s="86"/>
      <c r="F28" s="85"/>
      <c r="G28" s="85"/>
      <c r="H28" s="85"/>
      <c r="I28" s="86"/>
      <c r="J28" s="87"/>
      <c r="K28" s="88"/>
      <c r="L28" s="87"/>
      <c r="M28" s="87"/>
      <c r="N28" s="87"/>
      <c r="O28" s="88"/>
      <c r="P28" s="88"/>
      <c r="Q28" s="88"/>
      <c r="R28" s="88"/>
      <c r="S28" s="84"/>
    </row>
    <row r="29" ht="14.25" customHeight="1" thickBot="1"/>
    <row r="30" spans="1:15" ht="25.5" customHeight="1">
      <c r="A30" s="89"/>
      <c r="B30" s="90" t="s">
        <v>154</v>
      </c>
      <c r="C30" s="91"/>
      <c r="D30" s="92">
        <f>SUBTOTAL(3,D7:D27)</f>
        <v>21</v>
      </c>
      <c r="E30" s="93">
        <f>SUBTOTAL(3,E7:E27)</f>
        <v>21</v>
      </c>
      <c r="F30" s="94">
        <f>SUBTOTAL(3,F7:F27)</f>
        <v>21</v>
      </c>
      <c r="G30" s="94">
        <f>SUBTOTAL(3,G7:G27)</f>
        <v>21</v>
      </c>
      <c r="H30" s="95"/>
      <c r="I30" s="92">
        <f>SUBTOTAL(3,I7:I27)</f>
        <v>21</v>
      </c>
      <c r="J30" s="93">
        <f>SUBTOTAL(3,J7:J27)</f>
        <v>21</v>
      </c>
      <c r="K30" s="93">
        <f>SUBTOTAL(3,K7:K27)</f>
        <v>21</v>
      </c>
      <c r="L30" s="96">
        <f>SUBTOTAL(3,$L$7:$L$27)</f>
        <v>20</v>
      </c>
      <c r="M30" s="96">
        <f>SUBTOTAL(3,$M$7:$M$27)</f>
        <v>20</v>
      </c>
      <c r="N30" s="97">
        <f>SUBTOTAL(3,$N$7:$N$27)</f>
        <v>20</v>
      </c>
      <c r="O30" s="98"/>
    </row>
    <row r="31" spans="2:15" ht="25.5" customHeight="1">
      <c r="B31" s="99" t="s">
        <v>155</v>
      </c>
      <c r="C31" s="100"/>
      <c r="D31" s="101"/>
      <c r="E31" s="102"/>
      <c r="F31" s="103"/>
      <c r="G31" s="103"/>
      <c r="H31" s="104"/>
      <c r="I31" s="105"/>
      <c r="J31" s="103"/>
      <c r="K31" s="103"/>
      <c r="L31" s="103">
        <f>SUBTOTAL(9,L7:L27)</f>
        <v>30</v>
      </c>
      <c r="M31" s="103">
        <f>SUBTOTAL(9,M7:M27)</f>
        <v>9</v>
      </c>
      <c r="N31" s="106">
        <f>SUBTOTAL(9,N7:N27)</f>
        <v>21</v>
      </c>
      <c r="O31" s="89" t="s">
        <v>156</v>
      </c>
    </row>
    <row r="32" spans="2:14" ht="25.5" customHeight="1" thickBot="1">
      <c r="B32" s="107" t="s">
        <v>157</v>
      </c>
      <c r="C32" s="108"/>
      <c r="D32" s="109"/>
      <c r="E32" s="110"/>
      <c r="F32" s="110"/>
      <c r="G32" s="110"/>
      <c r="H32" s="111"/>
      <c r="I32" s="109"/>
      <c r="J32" s="110"/>
      <c r="K32" s="110"/>
      <c r="L32" s="112">
        <f>SUBTOTAL(1,L7:L27)</f>
        <v>1.5</v>
      </c>
      <c r="M32" s="112">
        <f>SUBTOTAL(1,M7:M27)</f>
        <v>0.45</v>
      </c>
      <c r="N32" s="113">
        <f>SUBTOTAL(1,N7:N27)</f>
        <v>1.05</v>
      </c>
    </row>
    <row r="33" spans="2:7" ht="30" customHeight="1" thickBot="1">
      <c r="B33" s="114" t="s">
        <v>29</v>
      </c>
      <c r="C33" s="115"/>
      <c r="D33" s="115"/>
      <c r="E33" s="116"/>
      <c r="F33" s="117">
        <f>SUMPRODUCT(1/COUNTIF(B7:B27,B7:B27))</f>
        <v>15</v>
      </c>
      <c r="G33" s="1" t="s">
        <v>158</v>
      </c>
    </row>
    <row r="34" ht="26.25" customHeight="1"/>
    <row r="35" ht="26.25" customHeight="1"/>
    <row r="36" spans="5:14" ht="13.5">
      <c r="E36" s="1"/>
      <c r="I36" s="1"/>
      <c r="L36"/>
      <c r="M36"/>
      <c r="N36"/>
    </row>
    <row r="37" spans="5:14" ht="13.5">
      <c r="E37" s="1"/>
      <c r="I37" s="1"/>
      <c r="L37"/>
      <c r="M37"/>
      <c r="N37"/>
    </row>
  </sheetData>
  <sheetProtection/>
  <autoFilter ref="B6:T27"/>
  <mergeCells count="19">
    <mergeCell ref="B33:E33"/>
    <mergeCell ref="Q3:Q5"/>
    <mergeCell ref="R3:R5"/>
    <mergeCell ref="S3:S4"/>
    <mergeCell ref="B30:C30"/>
    <mergeCell ref="B31:C31"/>
    <mergeCell ref="B32:C32"/>
    <mergeCell ref="H3:I5"/>
    <mergeCell ref="J3:J5"/>
    <mergeCell ref="K3:K5"/>
    <mergeCell ref="L3:N4"/>
    <mergeCell ref="O3:O5"/>
    <mergeCell ref="P3:P5"/>
    <mergeCell ref="B3:B4"/>
    <mergeCell ref="C3:C4"/>
    <mergeCell ref="D3:D5"/>
    <mergeCell ref="E3:E5"/>
    <mergeCell ref="F3:F5"/>
    <mergeCell ref="G3:G5"/>
  </mergeCells>
  <hyperlinks>
    <hyperlink ref="Q21" r:id="rId1" display="http://www.osakacity.org/ja/Default.aspx"/>
  </hyperlinks>
  <printOptions horizontalCentered="1"/>
  <pageMargins left="0.2362204724409449" right="0.1968503937007874" top="0.6299212598425197" bottom="0.3937007874015748" header="0.31496062992125984" footer="0.1968503937007874"/>
  <pageSetup fitToHeight="10" horizontalDpi="600" verticalDpi="600" orientation="landscape" paperSize="9" scale="55" r:id="rId4"/>
  <headerFooter>
    <oddHeader>&amp;C&amp;"-,太字"&amp;18自治体の海外拠点一覧（平成２３年８月現在）&amp;R&amp;"-,太字"&amp;18&amp;G</oddHeader>
    <oddFooter>&amp;L&amp;F&amp;C&amp;P/&amp;N&amp;R&amp;"-,太字"&amp;18&amp;A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2012-01-12T02:51:41Z</dcterms:created>
  <dcterms:modified xsi:type="dcterms:W3CDTF">2012-01-12T02:52:05Z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