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0" windowWidth="23475" windowHeight="4695" tabRatio="690" activeTab="0"/>
  </bookViews>
  <sheets>
    <sheet name="総括表" sheetId="1" r:id="rId1"/>
    <sheet name="【全体】　国別" sheetId="2" r:id="rId2"/>
    <sheet name="【地域別】アジア・オセアニア" sheetId="3" r:id="rId3"/>
    <sheet name="【地域別】欧州" sheetId="4" r:id="rId4"/>
    <sheet name="【地域別】北米・南米" sheetId="5" r:id="rId5"/>
    <sheet name="【全体】　団体別" sheetId="6" r:id="rId6"/>
    <sheet name="【H23.8～H24.8新設拠点】　国別" sheetId="7" r:id="rId7"/>
    <sheet name="【H19～H23年度廃止拠点】　団体別" sheetId="8" r:id="rId8"/>
  </sheets>
  <definedNames>
    <definedName name="_xlnm._FilterDatabase" localSheetId="7" hidden="1">'【H19～H23年度廃止拠点】　団体別'!$B$6:$S$31</definedName>
    <definedName name="_xlnm._FilterDatabase" localSheetId="6" hidden="1">'【H23.8～H24.8新設拠点】　国別'!$B$6:$R$22</definedName>
    <definedName name="_xlnm._FilterDatabase" localSheetId="1" hidden="1">'【全体】　国別'!$B$6:$R$165</definedName>
    <definedName name="_xlnm._FilterDatabase" localSheetId="5" hidden="1">'【全体】　団体別'!$B$6:$R$165</definedName>
    <definedName name="_xlnm._FilterDatabase" localSheetId="2" hidden="1">'【地域別】アジア・オセアニア'!$B$6:$R$123</definedName>
    <definedName name="_xlnm._FilterDatabase" localSheetId="3" hidden="1">'【地域別】欧州'!$B$6:$R$29</definedName>
    <definedName name="_xlnm._FilterDatabase" localSheetId="4" hidden="1">'【地域別】北米・南米'!$B$6:$R$25</definedName>
    <definedName name="_xlnm.Print_Area" localSheetId="7">'【H19～H23年度廃止拠点】　団体別'!$A$3:$S$39</definedName>
    <definedName name="_xlnm.Print_Area" localSheetId="6">'【H23.8～H24.8新設拠点】　国別'!$A$3:$R$28</definedName>
    <definedName name="_xlnm.Print_Area" localSheetId="1">'【全体】　国別'!$A$3:$R$171</definedName>
    <definedName name="_xlnm.Print_Area" localSheetId="5">'【全体】　団体別'!$A$3:$R$171</definedName>
    <definedName name="_xlnm.Print_Area" localSheetId="2">'【地域別】アジア・オセアニア'!$A$3:$R$129</definedName>
    <definedName name="_xlnm.Print_Area" localSheetId="3">'【地域別】欧州'!$A$3:$R$35</definedName>
    <definedName name="_xlnm.Print_Area" localSheetId="4">'【地域別】北米・南米'!$A$3:$R$31</definedName>
    <definedName name="_xlnm.Print_Area" localSheetId="0">'総括表'!$A$1:$P$32</definedName>
    <definedName name="_xlnm.Print_Titles" localSheetId="7">'【H19～H23年度廃止拠点】　団体別'!$3:$6</definedName>
    <definedName name="_xlnm.Print_Titles" localSheetId="6">'【H23.8～H24.8新設拠点】　国別'!$3:$6</definedName>
    <definedName name="_xlnm.Print_Titles" localSheetId="1">'【全体】　国別'!$3:$6</definedName>
    <definedName name="_xlnm.Print_Titles" localSheetId="5">'【全体】　団体別'!$3:$6</definedName>
    <definedName name="_xlnm.Print_Titles" localSheetId="2">'【地域別】アジア・オセアニア'!$3:$6</definedName>
    <definedName name="_xlnm.Print_Titles" localSheetId="3">'【地域別】欧州'!$3:$6</definedName>
    <definedName name="_xlnm.Print_Titles" localSheetId="4">'【地域別】北米・南米'!$3:$6</definedName>
  </definedNames>
  <calcPr fullCalcOnLoad="1"/>
</workbook>
</file>

<file path=xl/comments2.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3.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4.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5.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6.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7.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sharedStrings.xml><?xml version="1.0" encoding="utf-8"?>
<sst xmlns="http://schemas.openxmlformats.org/spreadsheetml/2006/main" count="5703" uniqueCount="1735">
  <si>
    <t>団体</t>
  </si>
  <si>
    <t>拠点</t>
  </si>
  <si>
    <t>団体名</t>
  </si>
  <si>
    <t>①拠点名</t>
  </si>
  <si>
    <t>②拠点設置国</t>
  </si>
  <si>
    <t>③拠点都市</t>
  </si>
  <si>
    <t xml:space="preserve">
④拠点形態</t>
  </si>
  <si>
    <t>⑤設置年度</t>
  </si>
  <si>
    <t>⑥主管部課名</t>
  </si>
  <si>
    <t>⑦職員数</t>
  </si>
  <si>
    <t>⑧設置理由</t>
  </si>
  <si>
    <t>⑨主な活動内容</t>
  </si>
  <si>
    <t>⑩ＵＲＬ</t>
  </si>
  <si>
    <t>⑪備考</t>
  </si>
  <si>
    <t>No</t>
  </si>
  <si>
    <r>
      <t>計
(</t>
    </r>
    <r>
      <rPr>
        <sz val="10"/>
        <rFont val="ＭＳ Ｐゴシック"/>
        <family val="3"/>
      </rPr>
      <t>a)
+
(b)</t>
    </r>
  </si>
  <si>
    <t>派遣
(a)</t>
  </si>
  <si>
    <r>
      <t>現地
(</t>
    </r>
    <r>
      <rPr>
        <sz val="10"/>
        <rFont val="ＭＳ Ｐゴシック"/>
        <family val="3"/>
      </rPr>
      <t>b)</t>
    </r>
  </si>
  <si>
    <t>神奈川県</t>
  </si>
  <si>
    <r>
      <t>J</t>
    </r>
    <r>
      <rPr>
        <sz val="10"/>
        <rFont val="ＭＳ Ｐゴシック"/>
        <family val="3"/>
      </rPr>
      <t>ETRO共同事務所</t>
    </r>
  </si>
  <si>
    <t>シンガポール</t>
  </si>
  <si>
    <t>シンガポール</t>
  </si>
  <si>
    <t>b</t>
  </si>
  <si>
    <t>機関等派遣（JETRO）</t>
  </si>
  <si>
    <t>S56</t>
  </si>
  <si>
    <t>産業立地課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</si>
  <si>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</si>
  <si>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</si>
  <si>
    <t>長野県</t>
  </si>
  <si>
    <t>長野県シンガポール駐在員</t>
  </si>
  <si>
    <t>機関等派遣
（CLAIR）</t>
  </si>
  <si>
    <t>H23</t>
  </si>
  <si>
    <t>産業政策課</t>
  </si>
  <si>
    <t>県内企業に対して、東南アジア、インドを中心に貿易取引の斡旋、経済・投資動向等に関する情報提供を行うことにより、投資・貿易等、海外展開に対する支援を行うため。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</si>
  <si>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</si>
  <si>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静岡県</t>
  </si>
  <si>
    <t>S63</t>
  </si>
  <si>
    <t>地域外交課</t>
  </si>
  <si>
    <t>プラザ合意以降の急激な円高に伴う県内企業による海外展開を支援する。</t>
  </si>
  <si>
    <t>・県内企業への各種情報提供
・静岡県の観光情報の提供
・農産品の販売支援
・活動範囲国の社会、経済、市場動向等の情報収集及び提供
・帰国子女などに関する情報提供
・シンガポールと静岡県の学校交流の支援</t>
  </si>
  <si>
    <t>http://www.shizuokasingapore.com/</t>
  </si>
  <si>
    <t>大阪府</t>
  </si>
  <si>
    <t>シンガポール・大阪ビジネスサポートデスク</t>
  </si>
  <si>
    <t>シンガポール</t>
  </si>
  <si>
    <t>c</t>
  </si>
  <si>
    <t>業務委託契約（アティス㈱)</t>
  </si>
  <si>
    <t>H22</t>
  </si>
  <si>
    <t>商工労働部商工振興室経済交流促進課</t>
  </si>
  <si>
    <t>・海外事務所廃止後の設置</t>
  </si>
  <si>
    <t>・府内企業の海外進出支援(貿易に関する相談、海外取引の斡旋、視察団のアテンド、出張支援等）
･現地経済情報の配信や大阪の観光情報の収集･提供等</t>
  </si>
  <si>
    <t>高知県</t>
  </si>
  <si>
    <t>高知県シンガポール事務所</t>
  </si>
  <si>
    <t>a</t>
  </si>
  <si>
    <t>独自海外事務所（管理運営は（社）高知県貿易協会に委託）</t>
  </si>
  <si>
    <t>H8</t>
  </si>
  <si>
    <t>産業振興推進部地産地消・外商課</t>
  </si>
  <si>
    <t>高知県と東南アジア等との経済交流の推進。
東南アジアにおける経済活動の拠点として、販路拡大、資材調達、生産拠点の設置等海外での事業展開を図る県内企業を支援し、県経済の国際化を図る。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</si>
  <si>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</si>
  <si>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左記のほか1名は商社OBである所長（日本人）</t>
  </si>
  <si>
    <t>熊本県</t>
  </si>
  <si>
    <t>現地ビジネスアドバイザー</t>
  </si>
  <si>
    <t>業務委託契約（熊本県貿易協会）</t>
  </si>
  <si>
    <t>H16</t>
  </si>
  <si>
    <t>国際課</t>
  </si>
  <si>
    <t>県内企業の海外取引の促進、県経済の国際化支援、商談・協議支援、展示会・見本市出展支援等が同地域において必要なため</t>
  </si>
  <si>
    <t>・現地経済情報の収集・提供
・現地における県内企業活動の支援</t>
  </si>
  <si>
    <t>大阪市</t>
  </si>
  <si>
    <t>大阪市シンガポール事務所</t>
  </si>
  <si>
    <t>独自海外事務所</t>
  </si>
  <si>
    <t>H1</t>
  </si>
  <si>
    <t>政策企画室</t>
  </si>
  <si>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</si>
  <si>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・姉妹都市交流にかかる連絡調整（メルボルン）</t>
  </si>
  <si>
    <t>http://www.osakacity.com.sg/jp/index.php</t>
  </si>
  <si>
    <t>（財）大阪国際経済振興センターとの共同運営</t>
  </si>
  <si>
    <t>三重県</t>
  </si>
  <si>
    <t>三重県アセアンビジネスサポートデスク</t>
  </si>
  <si>
    <t>タイ</t>
  </si>
  <si>
    <t>バンコク</t>
  </si>
  <si>
    <t>業務委託契約</t>
  </si>
  <si>
    <t>H24</t>
  </si>
  <si>
    <t>ものづくり推進課</t>
  </si>
  <si>
    <r>
      <t>県内企業の国際競争力向上、持続可能かつ自律的な産業構造の実現を目指して、東アジアの経済成長を本県産業の発展につなげるため、県内中小企業の海外事業展開をアセアン諸国</t>
    </r>
    <r>
      <rPr>
        <sz val="10"/>
        <color indexed="8"/>
        <rFont val="ＭＳ Ｐゴシック"/>
        <family val="3"/>
      </rPr>
      <t>内及び日本国内で支援することにより、ビジネスチャンスの拡大につなげるため</t>
    </r>
  </si>
  <si>
    <t xml:space="preserve">・海外事業展開のモデル事例、現地専門家情報の収集と活用。
・海外現地デスク設置国における、三重県からのミッション団等の受入れ、見本市出展等に関する現地アレンジ、商談機会の設定、現地案内等。
　※海外現地デスク設置国以外のアセアン諸国での要望については、こうした業　務を遂行できる、現地専門家等の紹介を行う。
・現地政府及び関係機関等に関する情報収集等による県の現地ネットワークの構築支援。　　　　
・ 観光、企業情報など三重県の総合的な情報の発信。
・国際ビジネス相談に関するアドバイス。
</t>
  </si>
  <si>
    <t>http://www.mie-asia.jp/</t>
  </si>
  <si>
    <t>タイ・大阪ビジネスサポートデスク</t>
  </si>
  <si>
    <t>業務委託契約（Watana Inter-trade Co.,Ltd）</t>
  </si>
  <si>
    <t>H20</t>
  </si>
  <si>
    <t>・企業ニーズ</t>
  </si>
  <si>
    <t>岡山県</t>
  </si>
  <si>
    <t>岡山県タイビジネスサポートデスク</t>
  </si>
  <si>
    <t xml:space="preserve"> 業務委託契約</t>
  </si>
  <si>
    <t>産業企画課</t>
  </si>
  <si>
    <t>県内企業が海外で行う事業展開を現地で支援するため</t>
  </si>
  <si>
    <t>・現地での事業展開に関するアドバイス
・商談先企業の紹介やアポイントメントの手配
・現地事情のレクチャー
・見本市・商談会への出展支援
・その他現地情報の収集・提供
等</t>
  </si>
  <si>
    <t>http://www.pref.okayama.jp/page/detail-57920.html</t>
  </si>
  <si>
    <t>福岡県</t>
  </si>
  <si>
    <t>福岡県バンコク事務所</t>
  </si>
  <si>
    <t>商工部国際経済観光課</t>
  </si>
  <si>
    <t>・成長著しいASEAN諸国やインドを統括する拠点として。
・福岡県ではバンコク、デリー、ハノイと友好提携しており、交流事業推進に不可欠</t>
  </si>
  <si>
    <t>(1)県内企業のビジネス展開支援（貿易、進出、提携等）
(2)県産品販路開拓
(3)県産業プロジェクトの推進
(4）海外企業誘致
(5)バンコク、ハノイ、デリーとの経済・友好・文化交流の促進</t>
  </si>
  <si>
    <t>埼玉県</t>
  </si>
  <si>
    <t>埼玉県アセアンビジネスサポートデスク</t>
  </si>
  <si>
    <t>ベトナム</t>
  </si>
  <si>
    <t>ハノイ</t>
  </si>
  <si>
    <t>業務委託契約</t>
  </si>
  <si>
    <t>産業労働部企業立地課</t>
  </si>
  <si>
    <t>埼玉県内の企業が中国においてビジネス活動を行う際の支援をするため</t>
  </si>
  <si>
    <t>①貿易・投資相談業務
②展示会出展支援業務
③現地情報提供業務
④商談・アテンド業務
⑤取引先発掘・照会業務　　等</t>
  </si>
  <si>
    <t>http://www.saitama-j.or.jp/asean-bsd/</t>
  </si>
  <si>
    <t>愛知県</t>
  </si>
  <si>
    <t>愛知県サポートデスク（ベトナム）</t>
  </si>
  <si>
    <t xml:space="preserve">ハノイ
</t>
  </si>
  <si>
    <t>産業立地通商課</t>
  </si>
  <si>
    <t>本県とベトナム政府計画投資省との経済連携の一環として、計画投資省と連携のもと、ベトナムで事業を展開する既進出県内企業及び今後ベトナムへの進出を検討する県内企業を現地で支援するため。</t>
  </si>
  <si>
    <t>本県進出企業間のネットワーク形成
本県とベトナム政府との協議等、情報収集
企業からの相談受付、情報提供
本県業務への協力</t>
  </si>
  <si>
    <t>http://www.pref.aichi.jp/0000021969.html</t>
  </si>
  <si>
    <t>岡山県ベトナム・カンボジアビジネスサポートデスク</t>
  </si>
  <si>
    <t>H23年度からカンボジアについても対象地域としている。</t>
  </si>
  <si>
    <t>ベトナム・大阪ビジネスサポートデスク</t>
  </si>
  <si>
    <t>ホーチミン市</t>
  </si>
  <si>
    <t>業務委託契約（(株）ワールド・リンク・ジャパン）</t>
  </si>
  <si>
    <t>H18</t>
  </si>
  <si>
    <t>大阪府</t>
  </si>
  <si>
    <t>インドネシア・大阪ビジネスサポートデスク</t>
  </si>
  <si>
    <t>インドネシア</t>
  </si>
  <si>
    <t>ジャカルタ</t>
  </si>
  <si>
    <t>業務委託契約（PT.JC　 Nusantara International）</t>
  </si>
  <si>
    <t>商工労働部商工振興室経済交流促進課</t>
  </si>
  <si>
    <t>岡山県インドネシアビジネスサポートデスク</t>
  </si>
  <si>
    <t>インド・大阪ビジネスサポートデスク</t>
  </si>
  <si>
    <t>インド</t>
  </si>
  <si>
    <t>デリー</t>
  </si>
  <si>
    <t>業務委託契約（Nakajima Consultancy Services LLP）</t>
  </si>
  <si>
    <t>横浜市</t>
  </si>
  <si>
    <t>横浜インド拠点機能</t>
  </si>
  <si>
    <t>ムンバイ</t>
  </si>
  <si>
    <t>業務委託契約（株式会社メディア総合研究所）</t>
  </si>
  <si>
    <t>政策局国際政策課</t>
  </si>
  <si>
    <t>インド企業の横浜誘致及び市内企業のインドビジネス支援等</t>
  </si>
  <si>
    <t>・インド企業誘致
・横浜企業の対インドビジネス支援
・姉妹都市交流活動及び国際協力活動のフォロー</t>
  </si>
  <si>
    <t>http://www.yokohama-mumbai.com/ja/index.html</t>
  </si>
  <si>
    <t>北海道</t>
  </si>
  <si>
    <t>北海道上海事務所</t>
  </si>
  <si>
    <t>中国</t>
  </si>
  <si>
    <t>上海</t>
  </si>
  <si>
    <t>機関等派遣（日中経済協会）</t>
  </si>
  <si>
    <t>経済部経営支援局国際経済室</t>
  </si>
  <si>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</si>
  <si>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</si>
  <si>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福島県</t>
  </si>
  <si>
    <t>福島県上海事務所</t>
  </si>
  <si>
    <t>商工総務課</t>
  </si>
  <si>
    <t>経済発展が著しい上海を中心とする中国との経済交流を促進することにより、県内経済の活性化、産業振興を図ることを目的として設置。</t>
  </si>
  <si>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</si>
  <si>
    <t>http://fukushima-cn.jp/</t>
  </si>
  <si>
    <t>茨城県</t>
  </si>
  <si>
    <t>茨城県上海事務所</t>
  </si>
  <si>
    <t>生活環境部国際課</t>
  </si>
  <si>
    <t>地理的・歴史的に関係が深く、また今後の経済的発展が見込まれる中国との交流を促進するため。</t>
  </si>
  <si>
    <t>①企業のビジネス活動への支援
②本県の産業拡大への支援
③情報提供
④友好交流支援</t>
  </si>
  <si>
    <t>http://www.shanghai.pref.ibaraki.jp/</t>
  </si>
  <si>
    <t>派遣2名
（うち1名は県職員、1名は県内企業からの出向）</t>
  </si>
  <si>
    <t>埼玉県</t>
  </si>
  <si>
    <t>埼玉県上海ビジネスサポートセンター</t>
  </si>
  <si>
    <t>産業労働部企業立地課</t>
  </si>
  <si>
    <t>埼玉県内の企業が中国においてビジネス活動を行う際の支援をするため</t>
  </si>
  <si>
    <t xml:space="preserve">①貿易・投資相談業務
②展示会出展支援業務
③現地情報提供業務
④商談・アテンド業務
⑤取引先発掘・照会業務　　等
</t>
  </si>
  <si>
    <t>http://www.saitama-j.or.jp/shanghai-bsc/</t>
  </si>
  <si>
    <t>石川県</t>
  </si>
  <si>
    <t>H9</t>
  </si>
  <si>
    <t>産業政策課</t>
  </si>
  <si>
    <t>中国への県内企業の関心の高さを背景に、現地の投資環境、等に関する最新情報を提供することを目的に設置。近年は中国市場への販路開拓支援を推進。</t>
  </si>
  <si>
    <t>販路開拓支援
法律制度等現地情報の提供
県人会運営など</t>
  </si>
  <si>
    <t>http://www.pref.ishikawa.lg.jp/syoko/kaigai/shanghai.html</t>
  </si>
  <si>
    <t>福井県</t>
  </si>
  <si>
    <t>福井県上海事務所</t>
  </si>
  <si>
    <t>H11</t>
  </si>
  <si>
    <t>県内企業の海外拠点設置や新規販路開拓の支援、現地情報の収集や観光客誘致等のため</t>
  </si>
  <si>
    <r>
      <t>(進出支援</t>
    </r>
    <r>
      <rPr>
        <sz val="10"/>
        <rFont val="ＭＳ Ｐゴシック"/>
        <family val="3"/>
      </rPr>
      <t>)
拠点設立の際の法律・税務・会計問題等のサポート
拠点設立後の各種運営に関するサポート</t>
    </r>
    <r>
      <rPr>
        <sz val="10"/>
        <rFont val="ＭＳ Ｐゴシック"/>
        <family val="3"/>
      </rPr>
      <t xml:space="preserve">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
  </si>
  <si>
    <t>http://www.fukui-kaigai.jp/sh/</t>
  </si>
  <si>
    <t>山梨県</t>
  </si>
  <si>
    <t>山梨県上海拠点</t>
  </si>
  <si>
    <t>H21</t>
  </si>
  <si>
    <t>国際交流課</t>
  </si>
  <si>
    <t>中国からの観光客の誘致促進及び県産品ＰＲ。</t>
  </si>
  <si>
    <t>・旅行会社等への観光・物産情報の提供
・現地旅行・経済動向等の情報収集
・プロモーション派遣等に対するサポート</t>
  </si>
  <si>
    <t>H7</t>
  </si>
  <si>
    <t>県内企業に対して、中国を中心に貿易取引の斡旋、経済・投資動向等に関する情報提供を行うことにより、投資・貿易等、海外展開に対する支援を行うため。</t>
  </si>
  <si>
    <t>岐阜県</t>
  </si>
  <si>
    <t>（公財）岐阜県産業経済振興中心上海代表処</t>
  </si>
  <si>
    <t>独自事務所</t>
  </si>
  <si>
    <t>国際戦略推進課</t>
  </si>
  <si>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</si>
  <si>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</si>
  <si>
    <t>http://www.pref.gifu.lg.jp/kurashi/kokusai-koryu/kaigai-senryaku/chuzai.html</t>
  </si>
  <si>
    <t>中国駐在員事務所</t>
  </si>
  <si>
    <t>独自海外事務所</t>
  </si>
  <si>
    <t>H6</t>
  </si>
  <si>
    <t>経済成長が著しく、企業の進出が顕著な中国における本県企業の活動を支援する。</t>
  </si>
  <si>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</si>
  <si>
    <t>http://www.shizuokash.com/</t>
  </si>
  <si>
    <t>アジア地域、特に中国と本県の経済交流を一層強化するための拠点として設置。県内中小企業の海外事業活動支援、観光客誘致、外資系企業誘致、現地の投資環境・市場調査等の情報収集などを行う。</t>
  </si>
  <si>
    <t>県内中小企業海外事業活動支援
　　情報収集・情報提供
進出企業支援
外客誘致促進
　　観光展等への出展
　　旅行代理店等へのPR
対内投資促進
　　投資ｾﾐﾅｰへの参加
　　有望企業の発堀
　　企業訪問個別PR</t>
  </si>
  <si>
    <t>http://www.pref.aichi.jp/ricchitsusho/gaikoku/center.html</t>
  </si>
  <si>
    <t>三重県中国ビジネスサポートデスク</t>
  </si>
  <si>
    <t>上海</t>
  </si>
  <si>
    <r>
      <t>県内企業の国際競争力向上、持続可能かつ自律的な産業構造の実現を目指して、東アジアの経済成長を本県産業の発展につなげるため、県内中小企業の海外事業展開を</t>
    </r>
    <r>
      <rPr>
        <sz val="10"/>
        <color indexed="8"/>
        <rFont val="ＭＳ Ｐゴシック"/>
        <family val="3"/>
      </rPr>
      <t>中華人民共和国内で支援することにより、ビジネスチャンスの拡大につなげるため</t>
    </r>
  </si>
  <si>
    <t xml:space="preserve">・海外事業展開のモデル事例、現地専門家情報の収集と活用　　
・三重県からのミッション団等の受入れ、見本市出展等に関する現地アレンジ、
　商談機会の設定、現地案内等
・商談会の開催　１回以上、企業訪問対応
・県内進出企業の交流・ネットワーク形成に関する現地アレンジ
・現地政府及び関係機関等に関する情報収集等による県の現地ネットワークの
　構築支援
・観光、企業情報など三重県の総合的な情報の発信
・国際ビジネス相談に関するアドバイス
・現地企業などの情報提供
</t>
  </si>
  <si>
    <t>http://www.mie-asia.jp/</t>
  </si>
  <si>
    <t>京都府</t>
  </si>
  <si>
    <t>京都府上海ビジネスサポートセンター</t>
  </si>
  <si>
    <t>独自海外事務所（公益財団法人京都産業２１上海代表処）</t>
  </si>
  <si>
    <t>商工労働観光部海外経済課</t>
  </si>
  <si>
    <t>京都中小企業の中国市場開拓支援</t>
  </si>
  <si>
    <t>・販路開拓、事業提携・契約サポート等
・現地法人・駐在員事務所の設立、財務・税務・労務問題、投資・貿易等
・中国企業ニーズ調査、情報発信　　など</t>
  </si>
  <si>
    <t>http://www.ki21-cn.com/</t>
  </si>
  <si>
    <t>上海事務所</t>
  </si>
  <si>
    <t>S60</t>
  </si>
  <si>
    <t>・市場としての有望性あり、友好交流先として設置</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</si>
  <si>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</si>
  <si>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和歌山県</t>
  </si>
  <si>
    <t>中国ビジネスコーディネーター</t>
  </si>
  <si>
    <t>H15</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</si>
  <si>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</si>
  <si>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</si>
  <si>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</si>
  <si>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http://www.pref.wakayama.lg.jp/prefg/061000/support/support.html</t>
  </si>
  <si>
    <t>島根県</t>
  </si>
  <si>
    <t>島根県観光情報発信拠点</t>
  </si>
  <si>
    <t>観光振興課</t>
  </si>
  <si>
    <t>今後有望なマーケットである中国上海市に観光情報発信拠点を設置して知名度の向上と誘客を図る。</t>
  </si>
  <si>
    <t xml:space="preserve">・中国でのインターネットによる情報発信
・旅行会社向け誘客宣伝活動
</t>
  </si>
  <si>
    <t>現地に他業務との兼務職員1名</t>
  </si>
  <si>
    <t>岡山県上海事務所</t>
  </si>
  <si>
    <t>H9
（H21から業務委託）</t>
  </si>
  <si>
    <t>・現地での事業展開に関するアドバイス
・商談先企業の紹介やアポイントメントの手配
・現地事情のレクチャー
・見本市・商談会への出展支援
・視察先の紹介や同行
・その他現地情報の収集・提供
等</t>
  </si>
  <si>
    <t>広島県</t>
  </si>
  <si>
    <t>広島上海事務所</t>
  </si>
  <si>
    <t>公益財団法人ひろしま産業振興機構</t>
  </si>
  <si>
    <t>県内企業の海外ビジネスを総合的に支援することにより，県内産業のグローバル化を促進するため</t>
  </si>
  <si>
    <t>現地の経済関連情報の収集・提供，広島県等の宣伝・紹介，県内企業の個別依頼に基づく関係機関等との連絡調整，商談会・ミッション等のための現地企業の調査等</t>
  </si>
  <si>
    <t>徳島県</t>
  </si>
  <si>
    <t>徳島県上海事務所</t>
  </si>
  <si>
    <t>商工労働部観光国際局国際戦略課グローバル戦略室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</si>
  <si>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</si>
  <si>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</si>
  <si>
    <t>http://www.dedao-tokushima.com/index.html</t>
  </si>
  <si>
    <t>香川県</t>
  </si>
  <si>
    <t>上海ビジネスチャンス開拓支援事業</t>
  </si>
  <si>
    <t>業務委託</t>
  </si>
  <si>
    <t>県内企業が上海地域で行う事業展開を現地で支援するため</t>
  </si>
  <si>
    <t>・現地視察等に対する事前相談、企画提案、アポイント手配
・現地視察等に対するアテンド、通訳
・簡易なビジネス相談や市場調査
・現地ビジネス情報提供(月１回)</t>
  </si>
  <si>
    <t>http://www.pref.kagawa.lg.jp/kgwpub/pub/cms/detail.php?id=14131</t>
  </si>
  <si>
    <t>現地に法人を有する日本法人に業務を委託。</t>
  </si>
  <si>
    <t>上海ビジネスサポートデスク</t>
  </si>
  <si>
    <t>産業政策課</t>
  </si>
  <si>
    <t>県内企業が上海地域で行う事業展開を支援するため</t>
  </si>
  <si>
    <t>・利用対象地域でのビジネス展開に関するアドバイス
・利用対象地域に関する情報の提供
・商談先企業の紹介及びアポイントメントの手配
・企業信用調査
・見本市・商談会への出展支援　</t>
  </si>
  <si>
    <t>http://www.pref.kagawa.lg.jp/kgwpub/pub/cms/detail.php?id=8877</t>
  </si>
  <si>
    <t>現地に法人を有する日本法人に業務を委託</t>
  </si>
  <si>
    <t>高知県上海事務所</t>
  </si>
  <si>
    <t>独自海外事務所（管理運営は（社）高知県貿易協会に委託）</t>
  </si>
  <si>
    <t>高知県との中国との経済交流の推進。
安価な労働力を背景とした圧倒的なコスト競争力を持つとともに、巨大市場として将来性が注目される中国における経済活動の拠点として、販路拡大、資材調達、生産拠点の設置等海外での事業展開を図る県内企業を支援し、県経済の国際化を図る。</t>
  </si>
  <si>
    <t>福岡県上海事務所</t>
  </si>
  <si>
    <t>独自海外事務所</t>
  </si>
  <si>
    <t>・華北・華中における最重要都市である
・福岡県では江蘇省と友好提携しており、交流事業推進に不可欠</t>
  </si>
  <si>
    <t>(1)県内企業のビジネス展開支援（貿易、進出、提携等）
(2）県産品販路開拓
(3)県産業プロジェクトの推進
(4)海外企業誘致
(5)外国人観光客誘致
(6)江蘇省との友好提携交流事業支援</t>
  </si>
  <si>
    <t>http://www.fukuokash.com.cn/</t>
  </si>
  <si>
    <t>長崎県</t>
  </si>
  <si>
    <t>(社）長崎県貿易協会上海事務所</t>
  </si>
  <si>
    <t>独自海外事務所（（社）長崎県貿易協会上海事務所）</t>
  </si>
  <si>
    <t>H3</t>
  </si>
  <si>
    <t>アジア・国際戦略課</t>
  </si>
  <si>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</si>
  <si>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</si>
  <si>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http://www.shnagasaki.com.cn/jdefault.htm</t>
  </si>
  <si>
    <t>熊本上海事務所</t>
  </si>
  <si>
    <t>独自海外事務所
（（社）熊本県貿易協会上海事務所、熊本市・熊本大学と共同設置）</t>
  </si>
  <si>
    <t>中国における県内企業の経済交流支援、観光客の誘致、留学生の誘致等の活動拠点が必要なため</t>
  </si>
  <si>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</si>
  <si>
    <t>大分県</t>
  </si>
  <si>
    <t>大分県上海事務所</t>
  </si>
  <si>
    <t>機関等派遣（日中経済協会）</t>
  </si>
  <si>
    <t>H18
（H24～日中経済協会）</t>
  </si>
  <si>
    <t>商業・サービス業
振興課</t>
  </si>
  <si>
    <t>大分県では上海エリアを経済交流の重点地域と位置づけているため。</t>
  </si>
  <si>
    <t>県産品の販売促進
ビジネスサポート
観光客誘致
現地情報の収集・提供</t>
  </si>
  <si>
    <t>http://www.pref-oita-shanghai.cn/</t>
  </si>
  <si>
    <t>宮崎県</t>
  </si>
  <si>
    <t>宮崎県上海事務所</t>
  </si>
  <si>
    <t>独自海外事務所（（社）宮崎県物産貿易振興センター上海代表事務所）</t>
  </si>
  <si>
    <t>H13</t>
  </si>
  <si>
    <t>商業支援課</t>
  </si>
  <si>
    <t>重点エリアと位置づける中国において効率的・効果的に県産品の販路開拓や観光PR、県内企業の海外取引支援等を行い、本県経済の国際化を図るため。</t>
  </si>
  <si>
    <t>・現地の一般社会・経済情報の収集・提供
・県内企業の貿易、海外投資の支援
・県内企業が商用等で現地を訪問する際の連絡調整
・観光客誘致に関する活動等</t>
  </si>
  <si>
    <t>鹿児島県</t>
  </si>
  <si>
    <t>鹿児島県特産品協会上海駐在事務所（鹿児島県上海事務所）</t>
  </si>
  <si>
    <t>独自海外事務所（（社）鹿児島県特産品協会上海駐在事務所）</t>
  </si>
  <si>
    <t>かごしまPR課</t>
  </si>
  <si>
    <t>県産品の物流ルートを確保し，安定した販売市場としての確立を図るとともに，中国からの観光客誘致を促進するため</t>
  </si>
  <si>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</si>
  <si>
    <t>沖縄県</t>
  </si>
  <si>
    <t xml:space="preserve">財団法人沖縄県産業振興公社　上海事務所
</t>
  </si>
  <si>
    <t>独自海外事務所（財団法人沖縄県産業振興公社　上海事務所）</t>
  </si>
  <si>
    <t>観光客の誘致、物産の販路拡大に資するため、とりわけ、中国の経済情勢等を把握し、本県と同地域との経済交流を推進するために設置。</t>
  </si>
  <si>
    <t>観光誘客、県産品の販路拡大、企業誘致、県内企業の海外展開支援</t>
  </si>
  <si>
    <t>横浜市上海事務所</t>
  </si>
  <si>
    <t>独自海外事務所（公益財団法人横浜企業経営支援財団）</t>
  </si>
  <si>
    <t>S62</t>
  </si>
  <si>
    <t>中国地域での、横浜への海外企業誘致・横浜企業の活動支援・国際交流活動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</si>
  <si>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</si>
  <si>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http://www.idec.or.jp/shanghai/</t>
  </si>
  <si>
    <t>名古屋市</t>
  </si>
  <si>
    <t>名古屋市中国ビジネス支援窓口</t>
  </si>
  <si>
    <t>中国</t>
  </si>
  <si>
    <t>c</t>
  </si>
  <si>
    <t xml:space="preserve"> 業務委託契約</t>
  </si>
  <si>
    <t>H16</t>
  </si>
  <si>
    <t>市民経済局産業交流課</t>
  </si>
  <si>
    <t>中国への企業の関心の高さを背景に、事業展開支援の相談受付等を行う窓口を設置。</t>
  </si>
  <si>
    <t>・市内中小企業の対中国ビジネス展開の支援
・現地情報の収集、連絡調整</t>
  </si>
  <si>
    <t>http://www.city.nagoya.jp/jigyou/category/44-17-0-0-0-0-0-0-0-0.html</t>
  </si>
  <si>
    <t>京都市</t>
  </si>
  <si>
    <t>京都市観光中国事務所</t>
  </si>
  <si>
    <r>
      <t>観光M</t>
    </r>
    <r>
      <rPr>
        <sz val="10"/>
        <rFont val="ＭＳ Ｐゴシック"/>
        <family val="3"/>
      </rPr>
      <t>ICE推進室</t>
    </r>
  </si>
  <si>
    <t>海外に情報拠点を設置し，京都観光のPR活動を継続的に行うとともに，現地の旅行動向等を情報収集することにより，入洛外国人観光客の増大を図る。</t>
  </si>
  <si>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</si>
  <si>
    <t>大阪国際経済上海事務所</t>
  </si>
  <si>
    <t>独自海外事務所（大阪府と共同事務所）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</si>
  <si>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</si>
  <si>
    <t>http://www.shanghai.or.jp/osaka-city/</t>
  </si>
  <si>
    <t>神戸市</t>
  </si>
  <si>
    <t>神戸・上海経済港湾連絡事務所</t>
  </si>
  <si>
    <t>国際交流推進部</t>
  </si>
  <si>
    <t>中国最大の経済・物流拠点である上海市において、ビジネス機会の創出と企業支援を図るとともに、船舶・貨物・客船の誘致、観光客誘致に向けてPR活動を行うため。</t>
  </si>
  <si>
    <t>・船舶・貨物・客船の誘致
・ビジネスチャンスの創出及び企業支援
・観光客誘致に向けた神戸のＰＲ活動
・地場産業（ファッション・物産展）等のプロモーション</t>
  </si>
  <si>
    <t>北九州市</t>
  </si>
  <si>
    <t>北九州市上海事務所</t>
  </si>
  <si>
    <t>H17</t>
  </si>
  <si>
    <t>アジア交流課</t>
  </si>
  <si>
    <t>国際経済振興及び貿易関連企業の育成等のため。
（なお、職員のうち１名は民間企業からの派遣）</t>
  </si>
  <si>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</si>
  <si>
    <t xml:space="preserve">派遣職員のうち１名は、民間企業から派遣
</t>
  </si>
  <si>
    <t>福岡市</t>
  </si>
  <si>
    <t>福岡市上海事務所</t>
  </si>
  <si>
    <t>国際経済課</t>
  </si>
  <si>
    <t>アジア、特に中国の、ビジネス、文化、物流機能強化の窓口とするため</t>
  </si>
  <si>
    <t>(1)地元企業の国際ビジネス支援（情報提供、ネットワーキングのお手伝い、イベントへの出展支援、進出支援）(2)中国企業の誘致(3)福岡のプロモーション</t>
  </si>
  <si>
    <t>http://www.fukuokash.com.cn/city/index.html</t>
  </si>
  <si>
    <t>熊本市</t>
  </si>
  <si>
    <t>熊本市上海事務所</t>
  </si>
  <si>
    <t>独自海外事務所（熊本市・熊本県・熊本大学との共同設置）</t>
  </si>
  <si>
    <t>シティプロモーション課</t>
  </si>
  <si>
    <t>東アジア戦略の効果的な推進のため、成長著しい中国上海に拠点を設け、中国全土を視野に入れ、観光客誘致・ビジネス支援・留学生獲得を目指す。</t>
  </si>
  <si>
    <t>・中国からの観光客の誘致
・中国への企業進出や産物の販路拡大などの支援
・中国からの留学生の誘致</t>
  </si>
  <si>
    <t>青森県</t>
  </si>
  <si>
    <t>青森県大連ビジネスサポートセンター</t>
  </si>
  <si>
    <t>大連</t>
  </si>
  <si>
    <t>観光国際戦略局国際経済課</t>
  </si>
  <si>
    <t>青森県企業の大連でのビジネス展開を支援するため</t>
  </si>
  <si>
    <t>・青森県企業への商談スペースの提供
・ビジネス相談対応
・現地でのアテンド・通訳
・現地情報の収集・提供</t>
  </si>
  <si>
    <t>岩手県</t>
  </si>
  <si>
    <t>岩手県大連経済事務所</t>
  </si>
  <si>
    <t>中国</t>
  </si>
  <si>
    <t>独自海外事務所（社団法人岩手県産業貿易振興協会大連駐在所）</t>
  </si>
  <si>
    <t>産業経済交流課</t>
  </si>
  <si>
    <t>　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</si>
  <si>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</si>
  <si>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t>
  </si>
  <si>
    <t>宮城県大連事務所</t>
  </si>
  <si>
    <t>海外ビジネス支援室</t>
  </si>
  <si>
    <t>・県内企業の中国における活動支援
・中国経済等に係る情報収集と提供</t>
  </si>
  <si>
    <t>左記の遂行</t>
  </si>
  <si>
    <t>http://miyagi-dalian.com/</t>
  </si>
  <si>
    <t>大連・神奈川経済貿易事務所</t>
  </si>
  <si>
    <t>独自事務所</t>
  </si>
  <si>
    <t>（１） 県内企業の国際化支援事業
（２） 中国企業の県内への誘致事業
（３） 遼寧省、大連市等の政府関係機関との連絡調整事業
（４） 中国各地を訪問する県内の団体等への支援事業
（５） 各種調査、広報事業</t>
  </si>
  <si>
    <t>※関係団体への補助事業として運営</t>
  </si>
  <si>
    <t>新潟県</t>
  </si>
  <si>
    <t>新潟県大連経済事務所</t>
  </si>
  <si>
    <t>新潟県と中国の経済交流と国際物流の拡大を図り、中国との経済交流の橋渡しの役目を担う。</t>
  </si>
  <si>
    <t xml:space="preserve">①新潟県内企業の活動展開の支援
②中国経済・産業情報の収集と発信
③港湾空港利用の拡大・促進
④経済交流プロジェクトへの協力
</t>
  </si>
  <si>
    <t>http://www.nico.or.jp/dalian/MENU.html</t>
  </si>
  <si>
    <t xml:space="preserve">左記は日本語ＨＰ
中国語ＨＰは以下http://www.nico.or.jp/dalian/china/report-cn.html </t>
  </si>
  <si>
    <t>富山県</t>
  </si>
  <si>
    <t>富山県大連事務所</t>
  </si>
  <si>
    <t>観光・地域振興局　国際・日本海政策課</t>
  </si>
  <si>
    <t>中国経済が著しく発展し、県内企業の中国進出、各種交流の拡大が進んでいるため、県の活動拠点を設け、各種交流活動を支援する。</t>
  </si>
  <si>
    <t>・経済交流の推進
・各種交流事業への支援
・富山ファン倶楽部の活動                                                                              ・観光客誘致（国際観光の推進）</t>
  </si>
  <si>
    <t>http://www.pref.toyama.jp/sections/1402/kannihonkai/jimusho/index.html</t>
  </si>
  <si>
    <t>岡山県大連ビジネスサポートデスク</t>
  </si>
  <si>
    <t>北九州市大連事務所</t>
  </si>
  <si>
    <t>国際経済振興及び貿易関連企業の育成等のため、友好都市であり、本市の企業も進出している大連市へ設置したもの。
（なお、職員のうち１名は民間企業からの派遣）</t>
  </si>
  <si>
    <t>青森県</t>
  </si>
  <si>
    <t>青森県中国ビジネスコーディネーター</t>
  </si>
  <si>
    <t>香港</t>
  </si>
  <si>
    <t>観光国際戦略局国際経済課</t>
  </si>
  <si>
    <t>青森県企業の香港及び香港を窓口とした中国本土での市場開拓・販路拡大等を支援するため</t>
  </si>
  <si>
    <t>・現地市場開拓等に関するアドバイス
・現地を訪問した際の情報提供とアドバイス
・ビジネスマッチング支援</t>
  </si>
  <si>
    <t>栃木県</t>
  </si>
  <si>
    <t>香港</t>
  </si>
  <si>
    <t>H2</t>
  </si>
  <si>
    <t>産業労働観光部国際課</t>
  </si>
  <si>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</si>
  <si>
    <t>①産業経済情報の収集・発信
②県内企業・団体等からの依頼による調査
③県産品の市場開拓
④本県産業・観光等の紹介・ＰＲ
⑤本県海外進出企業間のネットワーク化
⑥現地経済団体等との交流</t>
  </si>
  <si>
    <t>http://www.tochigihk.com/</t>
  </si>
  <si>
    <t>福井県香港事務所</t>
  </si>
  <si>
    <t>http://www.fukui-kaigai.jp/hk/</t>
  </si>
  <si>
    <t>兵庫県</t>
  </si>
  <si>
    <t>兵庫県香港連絡事務所</t>
  </si>
  <si>
    <t>S57</t>
  </si>
  <si>
    <t>産業労働部国際局国際経済課</t>
  </si>
  <si>
    <t>本県と友好提携関係にある中国広東省、海南省との交流を促進するため</t>
  </si>
  <si>
    <t>広東省、海南省との姉妹校流の強化
国際経済交流の支援
本県が実施する各種経済交流事業の支援</t>
  </si>
  <si>
    <t>H24.10月に香港経済交流事務所（独自事務所）として総合事務所化予定</t>
  </si>
  <si>
    <t>福岡県香港事務所</t>
  </si>
  <si>
    <t>a</t>
  </si>
  <si>
    <t>H15</t>
  </si>
  <si>
    <t>・欧米企業の多くが地域統括拠点を構えているアジアビジネスの中心
・中国への窓口としての機能</t>
  </si>
  <si>
    <t>(1)県内企業のビジネス展開支援（貿易、進出、提携等）
(2）県産品販路開拓
(3)県産業プロジェクトの推進
(4)海外企業誘致
(5)外国人観光客誘致
(6)修学旅行誘致</t>
  </si>
  <si>
    <t>http://www.fukuoka.com.hk/</t>
  </si>
  <si>
    <t>佐賀県</t>
  </si>
  <si>
    <t>佐賀県香港代表事務所</t>
  </si>
  <si>
    <t>香港特別行政区</t>
  </si>
  <si>
    <t>農林水産商工本部
国際戦略グループ</t>
  </si>
  <si>
    <t>・佐賀県国際戦略「世界とつながる佐賀県行動計画」に基づく各種事業を効果的に展開していくため、最前線で業務を行う海外拠点を整備した。</t>
  </si>
  <si>
    <t xml:space="preserve">①佐賀牛等県産品の販促・販路拡大支援
②県内企業と中国企業の取引促進
③香港や華南地域（広東省等）からの観光客誘致支援
④学校間での交流促進支援　　等
</t>
  </si>
  <si>
    <t>http://www.pref.saga.lg.jp/web/kensei/_1363/sekai-keikaku/kyoten.html</t>
  </si>
  <si>
    <t>香港</t>
  </si>
  <si>
    <t>中国華南地域や東南アジアとの経済交流等を促進し，県産品の販路拡大，輸出入の促進を図る。</t>
  </si>
  <si>
    <t>①商談会，物産展等海外事業の推進，②輸出入に係る市場調査，③貿易情報の収集，④県産品の広報宣伝，⑤国際観光交流促進，⑥その他国際交流等</t>
  </si>
  <si>
    <t xml:space="preserve">財団法人沖縄県産業振興公社　香港事務所
</t>
  </si>
  <si>
    <t>独自海外事務所（財団法人沖縄県産業振興公社　香港事務所）</t>
  </si>
  <si>
    <t>香港及びその後背地である華南経済圏の経済情勢等を把握し、本県と同地域との経済交流を推進するために設置。</t>
  </si>
  <si>
    <t>北海道北京デスク</t>
  </si>
  <si>
    <t>北京</t>
  </si>
  <si>
    <t>道産品の販路拡大や中国人観光客の誘致など北海道と中国との経済交流の促進を図る。</t>
  </si>
  <si>
    <t xml:space="preserve">①中国関係の北海道事業の支援　②道内企業の対中国ビジネス支援
③中国の経済・市場流通情報の収集　④中国政府機関等からの情報収集
⑤観光関係の情報収集及び北海道の観光関連情報の提供
⑥その他必要な連絡調整、情報の収集・発信　
</t>
  </si>
  <si>
    <t>山梨県北京拠点</t>
  </si>
  <si>
    <t>中国からの観光客の誘致促進。</t>
  </si>
  <si>
    <t>・旅行会社等への観光情報の提供
・現地旅行動向等の情報収集
・プロモーション派遣等に対するサポート</t>
  </si>
  <si>
    <t>(財)沖縄県産業振興公社　北京事務所</t>
  </si>
  <si>
    <t>独自海外事務所（(財)沖縄県産業振興公社　台北事務所）</t>
  </si>
  <si>
    <t>観光客の誘致、物産の販路拡大に資するため、とりわけ、中国の経済情勢等を把握し、本県と同地域との経済交流を推進するために設置。</t>
  </si>
  <si>
    <t>札幌市</t>
  </si>
  <si>
    <t>一般財団法人日中経済協会北京事務所札幌経済交流室</t>
  </si>
  <si>
    <t>機関等派遣（一般財団法人日中経済協会）</t>
  </si>
  <si>
    <t>産業振興課</t>
  </si>
  <si>
    <t>中国は貿易・投資先として重要な市場の一つであり、また、国民所得・生活水準の向上等により、訪日観光旅行についても市場拡大が見込まれているため。</t>
  </si>
  <si>
    <t>札幌市内企業の中国ビジネス展開支援、札幌への観光客誘致活動、その他の国際交流支援活動等。</t>
  </si>
  <si>
    <t>新潟市</t>
  </si>
  <si>
    <t>新潟市北京事務所</t>
  </si>
  <si>
    <t>H19</t>
  </si>
  <si>
    <t>中国との経済交流の拠点としての役割を担うとともに観光PRやシティーセールスを行い，観光インバウンドの推進や新潟との定期航空路開設，中国総領事館誘致に向けた活動を推進していくために設置した。</t>
  </si>
  <si>
    <r>
      <t>①首都北京での情報収集及び新潟市のPR
②国際航空路拡充</t>
    </r>
    <r>
      <rPr>
        <sz val="10"/>
        <rFont val="ＭＳ Ｐゴシック"/>
        <family val="3"/>
      </rPr>
      <t xml:space="preserve">
③北京にある省や主要都市の出先機関との連絡・調整
④経済交流・観光客誘致・農業交流・文化スポーツ交流など</t>
    </r>
  </si>
  <si>
    <t>http://city.niigata.org.cn/</t>
  </si>
  <si>
    <t>愛知県サポートデスク（中国江蘇省）</t>
  </si>
  <si>
    <t>南京</t>
  </si>
  <si>
    <t>本県と中国・江蘇省との経済連携の一環として、江蘇省で事業を展開する既進出県内企業及び今後江蘇省への進出を検討する県内企業を現地で支援するため。</t>
  </si>
  <si>
    <t>本県進出企業間のネットワーク形成
本県と江蘇省政府との協議等、情報収集
企業からの相談対応、情報収集
本県業務への協力</t>
  </si>
  <si>
    <t>山形県</t>
  </si>
  <si>
    <t>山形県ハルビン事務所</t>
  </si>
  <si>
    <t>ハルビン</t>
  </si>
  <si>
    <t>独自海外事務所</t>
  </si>
  <si>
    <t>H23</t>
  </si>
  <si>
    <t>商工労働観光部経済交流課</t>
  </si>
  <si>
    <t>・中国における観光や物産を中心とした経済交流の促進を図るための活動拠点</t>
  </si>
  <si>
    <t>・山形県の広報宣伝
・観光プロモーション
・貿易、物産の振興
・文化、学術、スポーツなどの交流推進</t>
  </si>
  <si>
    <t>http://www.yamagata-harbin.cn/</t>
  </si>
  <si>
    <t>滋賀県</t>
  </si>
  <si>
    <t>滋賀県経済交流駐在員</t>
  </si>
  <si>
    <t>湖南省</t>
  </si>
  <si>
    <t>機関等派遣（湖南省外事僑弁公室）</t>
  </si>
  <si>
    <t>観光交流局国際室</t>
  </si>
  <si>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</si>
  <si>
    <t>・湖南省をはじめ、中国国内での滋賀県企業の経済活動支援。
・湖南省との経済交流促進。</t>
  </si>
  <si>
    <t>華南・大阪ビジネスサポートデスク</t>
  </si>
  <si>
    <t>広州市</t>
  </si>
  <si>
    <t>業務委託契約（広州伊藤忠商事有限公司）</t>
  </si>
  <si>
    <t>広島・四川経済交流事務所</t>
  </si>
  <si>
    <t>成都</t>
  </si>
  <si>
    <t>商工労働局海外ビジネス課</t>
  </si>
  <si>
    <t>中国の成長市場を獲得し県経済の持続的成長を図るため，県内企業が中国・四川省でビジネス活動を展開する際の相談・情報提供及び業務支援拠点として開設</t>
  </si>
  <si>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</si>
  <si>
    <t>http://www.pref.hiroshima.lg.jp/soshiki/77/shisenjimusyo-annai.html</t>
  </si>
  <si>
    <t>佐賀県瀋陽代表事務所</t>
  </si>
  <si>
    <t>遼寧省瀋陽市</t>
  </si>
  <si>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</si>
  <si>
    <t>中国ビジネスサポートデスク</t>
  </si>
  <si>
    <t>上海、北京、大連、青島</t>
  </si>
  <si>
    <t>業務委託契約（日中経済貿易センター）</t>
  </si>
  <si>
    <t>産業振興課</t>
  </si>
  <si>
    <t>県内企業の販路開拓等の中国進出を支援するため</t>
  </si>
  <si>
    <t>①現地での事業展開に関するアドバイス
②商談先企業の紹介やアポイントメントの手配
③視察先への同行や現地事情のレクチャー
④見本市・商談会の出展支援　など</t>
  </si>
  <si>
    <t>http://www.pref.nagasaki.jp/shoukou/support/index.html</t>
  </si>
  <si>
    <t>広州、廈門</t>
  </si>
  <si>
    <t>業務委託契約（広州伊藤忠商事有限公司）</t>
  </si>
  <si>
    <t>熊本県</t>
  </si>
  <si>
    <t>熊本広西館</t>
  </si>
  <si>
    <t>広西壮族自治区南寧市</t>
  </si>
  <si>
    <t>独自事務所（(財）熊本県貿易協会へ委託）</t>
  </si>
  <si>
    <t>国際課</t>
  </si>
  <si>
    <t>熊本県と広西壮族自治区との経済交流推進のため。</t>
  </si>
  <si>
    <t>・観光客誘致
・県産品の展示、紹介
・県産品の販売促進の支援
・県産品の輸出入の支援
・県内企業の中国進出の支援　等</t>
  </si>
  <si>
    <t>神戸市</t>
  </si>
  <si>
    <t>神戸・天津経済貿易連絡事務所</t>
  </si>
  <si>
    <t>天津</t>
  </si>
  <si>
    <t>天津市を中心とする地域でのビジネス機会の創出や企業支援などの経済活動の支援ならびに天津市との友好都市交流の促進を図るため。</t>
  </si>
  <si>
    <t xml:space="preserve">・天津市との友好交流事業
・各種情報収集
・中国系企業の神戸進出誘致
・地元企業の進出時等のサポート
・便宜供与（神戸市、その他民間団体の連絡調整，支援等）
</t>
  </si>
  <si>
    <t>機関等派遣（広東外語外貿大学）</t>
  </si>
  <si>
    <t>S59</t>
  </si>
  <si>
    <t>国際部</t>
  </si>
  <si>
    <t>本市と広州市との友好都市交流の一環として、中国語・中国事情に精通した人材を育成するため</t>
  </si>
  <si>
    <t>中国語習得、広州市政府および現地におけるネットワークづくり</t>
  </si>
  <si>
    <t>下関市</t>
  </si>
  <si>
    <t>青島市外事弁公室</t>
  </si>
  <si>
    <t>青島市</t>
  </si>
  <si>
    <t>機関等派遣（青島市外事弁公室）</t>
  </si>
  <si>
    <t>２００５年５月１３日に締結した「基本的な意向書」に基づき、友好親善交流の推進に資するため、本市の職員を派遣することとしたもの。</t>
  </si>
  <si>
    <t>青島市の外事弁公室において、青島市と協力して業務を忠実に行うほか、本市が特に指示する業務に従事する。</t>
  </si>
  <si>
    <t>大分市</t>
  </si>
  <si>
    <t>大分市武漢事務所</t>
  </si>
  <si>
    <t>中国</t>
  </si>
  <si>
    <t>武漢市</t>
  </si>
  <si>
    <t>企画部文化国際課</t>
  </si>
  <si>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</si>
  <si>
    <t xml:space="preserve">・ 大分市の情報発信及び武漢市の情報収集
・ 市民交流（経済貿易、文化芸術、青少年、学術、農業、観光等）のサポート
</t>
  </si>
  <si>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</si>
  <si>
    <t>北東北３県・北海道ソウル事務所</t>
  </si>
  <si>
    <t>韓国</t>
  </si>
  <si>
    <t>ソウル</t>
  </si>
  <si>
    <t>独自海外事務所（北海道・北東北三県共同）</t>
  </si>
  <si>
    <t>H14</t>
  </si>
  <si>
    <t>韓国からの観光客誘致や物産の販路拡大などの促進事業を展開するため、北東北三県と合同で開設</t>
  </si>
  <si>
    <t>①観光情報提供等観光関連事業
②道産品ＰＲ等物産関連事業
③交流の推進</t>
  </si>
  <si>
    <t>http://www.beautifuljapan.or.kr/main/</t>
  </si>
  <si>
    <t>北東北３県・北海道ソウル事務所</t>
  </si>
  <si>
    <t>ソウル</t>
  </si>
  <si>
    <t>観光交流推進課</t>
  </si>
  <si>
    <t>H13年、第５回北海道・北東北知事サミットにおいて、「ソウルに共同で事務所を整備するよう調査」を合意し、H14年開設。</t>
  </si>
  <si>
    <t>・観光客誘致の推進
・経済、文化交流の促進</t>
  </si>
  <si>
    <t>http://www.beautifuljapan.or.kr/</t>
  </si>
  <si>
    <t>北東北３県・北海道ソウル事務所</t>
  </si>
  <si>
    <t>韓国</t>
  </si>
  <si>
    <t>H14</t>
  </si>
  <si>
    <t>観光課</t>
  </si>
  <si>
    <t>４道県（北海道、青森県、秋田県、岩手県）の知事サミットの合意のもと、韓国における観光振興の拠点として設置したもの</t>
  </si>
  <si>
    <t>【観光部門】
・ホームページの運営
・観光商談会の開催（年2回）
・イベント出展等による観光PR
・モニターツアーの実施
【物産部門】
・フードウィーク2009への出展</t>
  </si>
  <si>
    <t>http://www.beautifuljapan.or.kr</t>
  </si>
  <si>
    <t>宮城県ソウル事務所</t>
  </si>
  <si>
    <t>H4</t>
  </si>
  <si>
    <t>・県内企業の韓国における活動支援
・韓国経済等に係る情報収集と提供</t>
  </si>
  <si>
    <t>http://www.miyagi.or.kr/j_index.php</t>
  </si>
  <si>
    <t>秋田県</t>
  </si>
  <si>
    <t>観光振興課</t>
  </si>
  <si>
    <t>・４道県（北海道・青森県・岩手県・秋田県）の知事サミットの合意のもと、韓国における観光振興の拠点として合同で設置したもの</t>
  </si>
  <si>
    <t>【観光部門】誘客促進
・ホームページの運営
・観光商談会の開催
・モニターツアーの実施
・イベント出展等による観光PR
【物産部門】販路拡大
・イベント出展等による物産PR
・バイヤー招聘の実施
・物産商談会の開催</t>
  </si>
  <si>
    <t xml:space="preserve">＊観光連盟に設置運営事務を委託。基本的な運営管理は、各道県で構成する運営協議会が決定。
</t>
  </si>
  <si>
    <t>山形県ソウル事務所</t>
  </si>
  <si>
    <t>韓国</t>
  </si>
  <si>
    <t>・韓国における観光や物産を中心とした経済交流の促進を図るための活動拠点</t>
  </si>
  <si>
    <t>http://www.yamagata.or.kr/</t>
  </si>
  <si>
    <t>新潟県ソウル事務所</t>
  </si>
  <si>
    <t>H2</t>
  </si>
  <si>
    <t>新潟県と韓国との経済、観光、文化、スポーツなど様々な分野における交流活動を支援。</t>
  </si>
  <si>
    <t>①県内企業の活動展開の支援
②観光プロモーション
③港湾空港利用の拡大促進
④文化交流等の支援</t>
  </si>
  <si>
    <t xml:space="preserve">http://japan.niigata.or.kr/
</t>
  </si>
  <si>
    <t xml:space="preserve">左記は日本語ＨＰ
韓国語ＨＰは以下
http://www.niigata.or.kr/
</t>
  </si>
  <si>
    <t>韓国駐在員事務所</t>
  </si>
  <si>
    <t>富士山静岡空港開港を控え、韓国における県の拠点を確保し、観光誘客を中心とした事業展開と情報発信により、本県知名度の向上と交流の促進を図る。</t>
  </si>
  <si>
    <t xml:space="preserve">・韓国観光客誘客のための各種プロモーション活動の展開
・静岡県の知名度向上のための広報活動
・路線就航の協力体制の構築・維持(航空会社など関係機関との連絡調整）　　　　　　　　　　　　　　　　　　　　　　　　　　　　　　　　　　　　　　　　　　　　　　　　　　　　　　　　　　　　　　　　　　　　・本県と韓国との様々な分野での交流拡大の支援
</t>
  </si>
  <si>
    <t>http://shizuokaseoul.com/</t>
  </si>
  <si>
    <t>韓国・大阪ビジネスサポートデスク</t>
  </si>
  <si>
    <t>業務委託契約（（株）スターシア国際会計事務所）</t>
  </si>
  <si>
    <t>鳥取県</t>
  </si>
  <si>
    <t>鳥取県ソウル駐在員</t>
  </si>
  <si>
    <t>交流推進課・国際観光推進課
※H23年度からは主管課を国際観光推進課に一本化
　</t>
  </si>
  <si>
    <t>日韓交流の現地支援及び国際定期航空路線（米子-ソウル便）・環日本海定期貨客船（境港－東海港）の利用促進を図るため。</t>
  </si>
  <si>
    <t xml:space="preserve">１　米子-ソウル便・環日本海定期貨　
　　客船の利用促進
　　◎鳥取県への誘客促進
　　　・旅行商品の造成支援
　　　・マスコミ、旅行ＡＧＴの招致等
２　経済交流等各種交流事業に係る　連絡調整・調査
３　訪韓団への随行
４　県内市町村の国際交流に対する支援
</t>
  </si>
  <si>
    <t>島根県韓国駐在員</t>
  </si>
  <si>
    <t>韓国における観光に関する情報収集とプロモーションを強化するため駐在員を配置する。</t>
  </si>
  <si>
    <t xml:space="preserve">・旅行会社向け誘客宣伝活動
・島根県観光プロモーション資料の作成
</t>
  </si>
  <si>
    <t>福岡県ソウル交流プロモーター</t>
  </si>
  <si>
    <t>福岡県と韓国との間における経済交流・ビジネス交流・文化交流を促進し、福岡県の発展に資することを目的とする</t>
  </si>
  <si>
    <t>（1）現地アテンド
（2）韓国の経済・産業・文化情報等の収集・提供
（3）観光客誘致
（4）県および県内市町村の産業プログラム推進
（5）県内企業のビジネス展開支援
（6）海外企業誘致</t>
  </si>
  <si>
    <t>機関等派遣（(財）にいがた産業創造機構）</t>
  </si>
  <si>
    <t>○新潟県と韓国の企業間交流等の支援
○新潟港・新潟空港の利用促進PR・観光PR
○海外情報の収集</t>
  </si>
  <si>
    <t>http://japan.niigata.or.kr/</t>
  </si>
  <si>
    <t>京都市観光韓国事務所</t>
  </si>
  <si>
    <t>業務委託契約</t>
  </si>
  <si>
    <t>釜山－福岡経済協力事務所</t>
  </si>
  <si>
    <t>釜山広域市</t>
  </si>
  <si>
    <t>福岡・釜山両市における経済協力事業の推進の窓口とするため</t>
  </si>
  <si>
    <t>(1)両市の経済協力事業の推進支援(2)両市の産業、観光、企業情報の発信(3)両市企業の商談(4)その他、超広域経済圏形成のために必要な事業</t>
  </si>
  <si>
    <t>http://cafe.city.fukuoka.lg.jp/office/</t>
  </si>
  <si>
    <t>機関等派遣（釜山広域市役所）</t>
  </si>
  <si>
    <t>韓国語及び韓国事情に精通した人材の育成を図るとともに。両市間の交流の連絡調整業務のため（上記釜山-福岡経済協力事務所の運営にも協力）</t>
  </si>
  <si>
    <t>両市間の行政交流における連絡調整、経済協力事業の推進支援（釜山－福岡経済協力事務所）</t>
  </si>
  <si>
    <t>釜山広域市国際協力課</t>
  </si>
  <si>
    <t>機関等派遣（釜山広域市国際協力課）</t>
  </si>
  <si>
    <t>１９７６年１０月に締結した姉妹都市結縁の精神に基づき、その具体的行政交流増進の一環として、１９９２年４月に「職員の相互派遣に関する協定書」を締結し、両市の職員を相互に派遣することとしたもの。</t>
  </si>
  <si>
    <t>釜山広域市の国際協力担当官室において、釜山広域市と協力して業務を忠実に行うほか、本市が特に指示する業務に従事する。</t>
  </si>
  <si>
    <t>長崎市</t>
  </si>
  <si>
    <t>長崎市釜山事務所</t>
  </si>
  <si>
    <t>機関等派遣（釜山広域市観光協会）</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</si>
  <si>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</si>
  <si>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</si>
  <si>
    <t>対馬市</t>
  </si>
  <si>
    <t>対馬釜山事務所</t>
  </si>
  <si>
    <t>観光物産推進本部</t>
  </si>
  <si>
    <t xml:space="preserve">対馬と海外諸国との友好親善を推進し、地域の国際化を図るため、国際交流及び国際協力に関する事業を展開し、もって開かれた島づくりに資することを目的とする。   </t>
  </si>
  <si>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</si>
  <si>
    <t>熊本県忠清南道事務所</t>
  </si>
  <si>
    <t>忠清南道</t>
  </si>
  <si>
    <t>職員の語学研修、忠清南道との姉妹交流促進のため</t>
  </si>
  <si>
    <t>行政や民間の交流の連絡調整、熊本県の紹介、経済活動支援</t>
  </si>
  <si>
    <t>-</t>
  </si>
  <si>
    <t>台湾</t>
  </si>
  <si>
    <t>台北</t>
  </si>
  <si>
    <t>現地でのセールス活動や情報収集</t>
  </si>
  <si>
    <t>現地法人とアドバイザー契約し、観光客誘致のため、営業活動</t>
  </si>
  <si>
    <t>宮崎県台湾駐在員</t>
  </si>
  <si>
    <t>台北</t>
  </si>
  <si>
    <t>H10</t>
  </si>
  <si>
    <t>重点エリアと位置づける台湾において効率的・効果的に県産品の販路開拓や観光PR、県内企業の海外取引支援等を行い、本県経済の国際化を図るため。</t>
  </si>
  <si>
    <t>(財)沖縄県産業振興公社　台北事務所</t>
  </si>
  <si>
    <t>台北</t>
  </si>
  <si>
    <t>台湾と沖縄との貿易の促進、企業誘致、観光、学術及び文化等の交流を積極的に推進し、相互の経済等の発展を期すための窓口として設置された。</t>
  </si>
  <si>
    <t>京都市観光台湾事務所</t>
  </si>
  <si>
    <t>東京都</t>
  </si>
  <si>
    <t>東京観光レップ</t>
  </si>
  <si>
    <t>オーストラリア</t>
  </si>
  <si>
    <t>シドニー</t>
  </si>
  <si>
    <t>産業労働局観光部企画課</t>
  </si>
  <si>
    <t>海外における東京観光のPR・東京のセールス活動など東京への旅行者送客に向けたサポートを行うため。</t>
  </si>
  <si>
    <t>現地旅行エージェント、関連企業・団体への訪問・セールス、現地メディアへの情報提供、東京観光の資料配布、メールマガジン等による情報発信など。</t>
  </si>
  <si>
    <t>京都市観光オーストラリア事務所</t>
  </si>
  <si>
    <t>シドニー</t>
  </si>
  <si>
    <t>西オーストラリア州兵庫文化交流センター</t>
  </si>
  <si>
    <t>パース</t>
  </si>
  <si>
    <t>産業労働部国際局国際交流課</t>
  </si>
  <si>
    <t>本県の姉妹州である西オーストラリア州をはじめとするオーストラリア地域との交流促進のため</t>
  </si>
  <si>
    <t>(1) 日本文化の紹介
(2) 兵庫県の紹介
(3) 日本語教育支援
(4) 友好提携交流促進
　・兵庫県と西オーストラリア州と
　　の姉妹交流促進
　・兵庫県内市町と西オーストラリ
　　ア州内友好提携先との交流支
　　援
(5) 西オーストラリア州内の日本関
　係団体・日豪交流団体との連携・
　協力
(6) 広報活動(兵庫県・センターのPR)
(7) 情報収集・提供および連絡・調整
　活動
(8) 便宜供与</t>
  </si>
  <si>
    <t>http://www.hyogo.com.au/</t>
  </si>
  <si>
    <t>フランス</t>
  </si>
  <si>
    <t>パリ</t>
  </si>
  <si>
    <t>パリ</t>
  </si>
  <si>
    <t xml:space="preserve">欧州地域と本県の経済交流を一層強化するための拠点として設置。外資系企業誘致、県内中小企業の海外事業活動支援、観光客誘致、現地の投資環境・市場調査等の情報収集などを行う。
</t>
  </si>
  <si>
    <t xml:space="preserve">対内投資促進
　　投資ｾﾐﾅｰへの参加
　　有望企業の発堀
　　企業訪問個別PR
外客誘致促進
　　観光展等への出展
　　旅行代理店等へのPR
県内中小企業海外事業活動支援
　　情報収集・情報提供
</t>
  </si>
  <si>
    <t>兵庫県パリ事務所</t>
  </si>
  <si>
    <t>H5</t>
  </si>
  <si>
    <t>フランスのセーヌ・エ・マルヌ県、アヴェロン県、アンドル・エ・ロワール県、ノール県、ドイツのシュレスヴィヒ・ホルシュタイン州等をはじめとする欧州地域との交流促進のため</t>
  </si>
  <si>
    <t xml:space="preserve">(1) 欧州各国の自治体及び地域との
　交流の促進
(2) 欧州における兵庫県のＰＲ
(3) 欧州との経済交流の促進
(4) その他
・欧州地域の政治・経済・文化等の
　情報収集・情報交換
・各種ミッション等のﾌｫﾛｰｱｯﾌﾟ
・県下市町の対欧州友好交流活動の
　支援
・各種便宜供与
・在仏兵庫県人会への活動支援　等
</t>
  </si>
  <si>
    <t>http://hyogo.assoc.pagespro-orange.fr/</t>
  </si>
  <si>
    <t>フランス・インバウンド促進拠点</t>
  </si>
  <si>
    <t>商工労働局観光課</t>
  </si>
  <si>
    <t>フランス現地において効果的な活動を実施することで，広島への観光客増加を図るため，</t>
  </si>
  <si>
    <t>・フランスにおける情報収集・発信活動
・旅行会社，メディア等へのプロモーション活動
・見本市等への出展支援</t>
  </si>
  <si>
    <t>京都市フランス事務所</t>
  </si>
  <si>
    <t>大阪市パリ事務所</t>
  </si>
  <si>
    <t>独自海外事務所（兵庫県と共同事務所）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</si>
  <si>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・姉妹都市交流にかかる連絡調整（ミラノ・ハンブルク・サンクトペテルブルグ）</t>
  </si>
  <si>
    <t>http://www.osaka.fr/japanese/index.html</t>
  </si>
  <si>
    <t>（財）大阪国際経済振興センターとの共同運営
派遣人数のうち１名は、同センターより派遣</t>
  </si>
  <si>
    <t>ドイツ</t>
  </si>
  <si>
    <t>ミュンヘン</t>
  </si>
  <si>
    <t>欧州・大阪ビジネスサポートデスク</t>
  </si>
  <si>
    <t>ベルリン</t>
  </si>
  <si>
    <t>業務委託契約（ICH Industrieanlagen　Consulting&amp; Handel GmbH)</t>
  </si>
  <si>
    <t>福岡県フランクフルト事務所</t>
  </si>
  <si>
    <t>フランクフルト</t>
  </si>
  <si>
    <t>・EU経済・金融の中心である
・地理的にも欧州からの企業誘致や県内企業の欧州展開に有利</t>
  </si>
  <si>
    <t>(1)県内企業のビジネス展開支援（貿易、進出、提携等）
(2)県産品販路開拓
(3)県産業プロジェクトの推進
(4）産業クラスター及び欧州本部との連携
(5)海外企業誘致</t>
  </si>
  <si>
    <t>横浜市フランクフルト事務所</t>
  </si>
  <si>
    <t>欧州地域での、横浜への海外企業誘致・横浜企業の活動支援・国際交流活動</t>
  </si>
  <si>
    <t>http://www.yokohama-city.de/</t>
  </si>
  <si>
    <t>京都市ドイツ事務所</t>
  </si>
  <si>
    <t>北海道サハリン事務所</t>
  </si>
  <si>
    <t>ロシア</t>
  </si>
  <si>
    <t>サハリン州/ユジノサハリンスク市</t>
  </si>
  <si>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</si>
  <si>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</si>
  <si>
    <t>http://www.pref.hokkaido.lg.jp/kz/ksk/russia/russia/r-yuzhno/jimusho_index.htm</t>
  </si>
  <si>
    <t>稚内市</t>
  </si>
  <si>
    <t>サハリン事務所</t>
  </si>
  <si>
    <t>サハリン州
ユジノサハリンスク市</t>
  </si>
  <si>
    <t>サハリン課</t>
  </si>
  <si>
    <t>市行政の推進に必要なサハリン州内関係機関等との連絡及び調整、経済交流及び友好交流の促進等を行うため</t>
  </si>
  <si>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</si>
  <si>
    <t>http://www.city.wakkanai.hokkaido.jp/sangyo/saharin/jimusho/</t>
  </si>
  <si>
    <t>秋田県</t>
  </si>
  <si>
    <t>秋田県ロシアビジネスサポートセンター</t>
  </si>
  <si>
    <t>ウラジオストク市</t>
  </si>
  <si>
    <t>商業貿易課</t>
  </si>
  <si>
    <t>・現地経済情報の収集
・本県の貿易環境などの情報紹介
・県内企業等による現地でのビジネス活動に対する支援</t>
  </si>
  <si>
    <t>・商談先企業の紹介及び商談アレンジ
・現地関係企業・機関とのアポイントメントの手配
・現地でのアテンド（訪問先への同行・通訳など）
・見本市、商談会への参加支援
・企業支援業務等に関連する翻訳（契約書等をのぞく）
・特定の事項に関する情報の収集及び提供</t>
  </si>
  <si>
    <t>鳥取県</t>
  </si>
  <si>
    <t>鳥取県ｳﾗｼﾞｵｽﾄｸﾋﾞｼﾞﾈｽｻﾎﾟｰﾄｾﾝﾀｰ</t>
  </si>
  <si>
    <t>業務委託契約（（財）鳥取県産業振興機構→センコン物流（株））</t>
  </si>
  <si>
    <t>経済通商総室</t>
  </si>
  <si>
    <t>県内企業のロシアビジネス展開を支援するために設置</t>
  </si>
  <si>
    <t>・ロシア展開を図る企業の相談、支援、コーディネート業務
・その他、付随する翻訳、通訳業務　等
・情報収集、発信業務
・公的機関、現地企業等との調整業務及び側面支援
・貨客船航路利用による境港への貨物集約業務</t>
  </si>
  <si>
    <t>https://www.tottori-ibc.net/jp/</t>
  </si>
  <si>
    <t>英国</t>
  </si>
  <si>
    <t>ロンドン</t>
  </si>
  <si>
    <t>京都市イギリス事務所</t>
  </si>
  <si>
    <t>イタリア</t>
  </si>
  <si>
    <t>ミラノ</t>
  </si>
  <si>
    <t>名古屋市</t>
  </si>
  <si>
    <t>名古屋市在トリノ連絡員</t>
  </si>
  <si>
    <t>トリノ市</t>
  </si>
  <si>
    <t>市長室国際交流課</t>
  </si>
  <si>
    <t>名古屋市とトリノ市との姉妹都市提携関係の促進と交流事業の円滑な推進等に資するため</t>
  </si>
  <si>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</si>
  <si>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岐阜市</t>
  </si>
  <si>
    <t>姉妹都市駐在員</t>
  </si>
  <si>
    <t>フィレンツェ</t>
  </si>
  <si>
    <t xml:space="preserve">H16 </t>
  </si>
  <si>
    <t>姉妹都市との交流活動を円滑に実施するため</t>
  </si>
  <si>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</si>
  <si>
    <t>スペイン</t>
  </si>
  <si>
    <t>マドリッド</t>
  </si>
  <si>
    <t>オーストリア</t>
  </si>
  <si>
    <t>ウィーン市マイドリング区</t>
  </si>
  <si>
    <t>米国</t>
  </si>
  <si>
    <t>ニューヨーク</t>
  </si>
  <si>
    <t>世界経済の中心であるＮＹにおいて、県内企業への情報提供、便宜供与や新種支援に加え、販路開拓を推進。</t>
  </si>
  <si>
    <t>販路開拓支援
法律制度等現地情報の提供など</t>
  </si>
  <si>
    <t>http://www.pref.ishikawa.lg.jp/syoko/kaigai/newyork.html</t>
  </si>
  <si>
    <t>京都市米国事務所</t>
  </si>
  <si>
    <t>ロサンゼルス</t>
  </si>
  <si>
    <t>大阪府</t>
  </si>
  <si>
    <t>北米・大阪ビジネスサポートデスク</t>
  </si>
  <si>
    <t>業務委託契約（Kansai PD,Inc.)</t>
  </si>
  <si>
    <t>名古屋市在ロサンゼルス連絡員</t>
  </si>
  <si>
    <t>名古屋市とロサンゼルス市との姉妹都市提携関係の促進と交流事業の円滑な推進等に資するため</t>
  </si>
  <si>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</si>
  <si>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サンフランシスコ</t>
  </si>
  <si>
    <t>サンフランシスコ</t>
  </si>
  <si>
    <t>北米地域と本県の経済交流を一層強化するための拠点として設置。外資系企業誘致、県内中小企業の海外事業活動支援、観光客誘致、現地の投資環境・市場調査等の情報収集などを行う。</t>
  </si>
  <si>
    <t>対内投資促進
　　投資ｾﾐﾅｰへの参加
　　有望企業の発堀
　　企業訪問個別PR
外客誘致促進
　　観光展等への出展
　　旅行代理店等へのPR
県内中小企業海外事業活動支援
　　情報収集・情報提供</t>
  </si>
  <si>
    <t>福岡県サンフランシスコ事務所</t>
  </si>
  <si>
    <t>・先端技術・サービス産業が集積している</t>
  </si>
  <si>
    <t>(1)県内企業のビジネス展開支援（貿易、進出、提携等）
(2)県産品販路開拓
(3)県産業プロジェクトの推進
(4）シリコンバレー経済活動を中心とした情報収集
(5)海外企業誘致</t>
  </si>
  <si>
    <t>http://www.myfukuoka.com/</t>
  </si>
  <si>
    <t>兵庫県ワシントン州事務所</t>
  </si>
  <si>
    <t>シアトル</t>
  </si>
  <si>
    <t>本県の姉妹州であるワシントン州をはじめとする北米地域との交流促進のため</t>
  </si>
  <si>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</si>
  <si>
    <t>http://www.hyogobcc.org/</t>
  </si>
  <si>
    <t>神戸市シアトル事務所</t>
  </si>
  <si>
    <t>S36</t>
  </si>
  <si>
    <t>医療産業をはじめとする北米市場の調査、神戸への企業誘致活動などの経済交流の促進及びシアトルとの姉妹都市交流の促進を図るため。</t>
  </si>
  <si>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</si>
  <si>
    <t>http://www.cityofkobe.org/</t>
  </si>
  <si>
    <t>メリーランド</t>
  </si>
  <si>
    <t>滋賀県経済交流駐在員</t>
  </si>
  <si>
    <t>ミシガン州</t>
  </si>
  <si>
    <t>機関等派遣（ミシガン州教育局）</t>
  </si>
  <si>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</si>
  <si>
    <t>ミシガン州および滋賀県間の経済、教育、文化交流の促進を図るための連絡調整事務。</t>
  </si>
  <si>
    <t>大阪市シカゴ事務所</t>
  </si>
  <si>
    <t>シカゴ</t>
  </si>
  <si>
    <t>S33</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</si>
  <si>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</si>
  <si>
    <t>http://www.osakacity.org/ja/Default.aspx</t>
  </si>
  <si>
    <t>（財）大阪国際経済振興センターとの共同運営</t>
  </si>
  <si>
    <t>シンシナティ市</t>
  </si>
  <si>
    <t>カナダ</t>
  </si>
  <si>
    <t>トロント</t>
  </si>
  <si>
    <t>兵庫県ブラジル事務所</t>
  </si>
  <si>
    <t>ブラジル</t>
  </si>
  <si>
    <t>クリチーバ</t>
  </si>
  <si>
    <t>S58</t>
  </si>
  <si>
    <t>本県と友好提携関係にあるブラジル・パラナ州との交流を促進するため</t>
  </si>
  <si>
    <t>パラナ州との姉妹交流の強化
中南米諸国との交流の推進
県人会等日系人社会への支援
経済交流の支援</t>
  </si>
  <si>
    <t>カンピーナス</t>
  </si>
  <si>
    <t>名古屋市在メキシコ連絡員</t>
  </si>
  <si>
    <t>メキシコ</t>
  </si>
  <si>
    <t>メキシコ市</t>
  </si>
  <si>
    <t>S54</t>
  </si>
  <si>
    <t>名古屋市とメキシコ市との姉妹都市提携関係の促進と交流事業の円滑な推進等に資するため</t>
  </si>
  <si>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</si>
  <si>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該当数</t>
  </si>
  <si>
    <t>合計</t>
  </si>
  <si>
    <t>※フィルターをかけた範囲の状況を反映します。</t>
  </si>
  <si>
    <t>平均</t>
  </si>
  <si>
    <t>全　体</t>
  </si>
  <si>
    <t>(設置団体数)</t>
  </si>
  <si>
    <t>自治体の海外拠点数（国別、形態別：Ｈ２４年８月現在）</t>
  </si>
  <si>
    <t>全体</t>
  </si>
  <si>
    <t>合計</t>
  </si>
  <si>
    <t>国別</t>
  </si>
  <si>
    <t>形態別</t>
  </si>
  <si>
    <t>形態毎国別内訳</t>
  </si>
  <si>
    <t>中国　　 ７１
韓国　　 ２０
アメリカ　１５
ｼﾝｶﾞﾎﾟｰﾙ　７
フランス　６
ドイツ　　 ５
台湾　　　４
ベトナム　４
タイ　     ４
ロシア　  ４</t>
  </si>
  <si>
    <t>豪州　　　３
イタリア　 ３
英国　　　３
インド　 　２
ブラジル  ２
インドネシア　２
スペイン　１
ｵｰｽﾄﾘｱ　１
カナダ　　１
メキシコ　　１</t>
  </si>
  <si>
    <t>独自事務所　</t>
  </si>
  <si>
    <t xml:space="preserve">中国　３７、韓国　１１　、アメリカ　４、シンガポール　２、フランス　２、ドイツ　２、ロシア　２
台湾　１、タイ　１、豪州　１
</t>
  </si>
  <si>
    <t xml:space="preserve">機関等派遣
</t>
  </si>
  <si>
    <t xml:space="preserve">中国　１１、アメリカ　４、韓国　４、シンガポール　３、英国　１、フランス　１
</t>
  </si>
  <si>
    <t>業務委託等</t>
  </si>
  <si>
    <t>中国　２３、アメリカ　７、韓国　５、ベトナム　４、台湾　３、タイ　３、フランス　３、ドイツ　３、イタリア　３、
シンガポール　２、インドネシア　２、インド　２、豪州　２、ブラジル　２、英国　２、ロシア　２、
オーストリア　１、スペイン　１、カナダ　１、メキシコ　１</t>
  </si>
  <si>
    <t>（設置団体数）</t>
  </si>
  <si>
    <t>ｱｼﾞｱ・
ｵｾｱﾆｱ</t>
  </si>
  <si>
    <t>中国　　７１
韓国　　２０
ｼﾝｶﾞﾎﾟｰﾙ　７
台湾　　　４
ベトナム　４
タイ　     ４</t>
  </si>
  <si>
    <t>豪州　　　３
インド　 　２
ｲﾝﾄﾞﾈｼｱ　２</t>
  </si>
  <si>
    <t>中国　３７、韓国　１１　、シンガポール　２、台湾　１、タイ　１、豪州　１</t>
  </si>
  <si>
    <t>中国　１１、韓国　４、シンガポール　３</t>
  </si>
  <si>
    <t>中国　２３、韓国　５　、台湾　３、ベトナム　４、インド　２、シンガポール　２、
タイ　３、豪州　２、インドネシア　２</t>
  </si>
  <si>
    <t>欧州</t>
  </si>
  <si>
    <t xml:space="preserve">フランス　　６
ドイツ 　　　５
ロシア　　  ４
イタリア　　 ３
英国　　　　３
</t>
  </si>
  <si>
    <t>ｵｰｽﾄﾘｱ　　１
スペイン　  １</t>
  </si>
  <si>
    <t>ドイツ　２、フランス　２、ロシア　２</t>
  </si>
  <si>
    <t>英国　１、フランス　１</t>
  </si>
  <si>
    <t>フランス　３、イタリア　３、ドイツ　３、英国　２、ロシア　２、ｵｰｽﾄﾘｱ　１、スペイン　１、</t>
  </si>
  <si>
    <t>北米
南米</t>
  </si>
  <si>
    <t>アメリカ　　 １５　
ブラジル　　２
カナダ　　　１
メキシコ　　１</t>
  </si>
  <si>
    <t>アメリカ　４　</t>
  </si>
  <si>
    <t>アメリカ　７、ブラジル　２、カナダ　１、メキシコ　１</t>
  </si>
  <si>
    <t>※１</t>
  </si>
  <si>
    <t>　本調査は、全都道府県、政令指定都市及び海外拠点を設置していることを当協会が把握していたその他の自治体を対象に、平成24年9月に実施しました。</t>
  </si>
  <si>
    <t>※２</t>
  </si>
  <si>
    <t>団体</t>
  </si>
  <si>
    <t>拠点</t>
  </si>
  <si>
    <t>団体名</t>
  </si>
  <si>
    <t>①拠点名</t>
  </si>
  <si>
    <t>②拠点設置国</t>
  </si>
  <si>
    <t>③拠点都市</t>
  </si>
  <si>
    <t xml:space="preserve">
④拠点形態</t>
  </si>
  <si>
    <t>⑤設置年度</t>
  </si>
  <si>
    <t>⑥主管部課名</t>
  </si>
  <si>
    <t>⑦職員数</t>
  </si>
  <si>
    <t>⑧設置理由</t>
  </si>
  <si>
    <t>⑨主な活動内容</t>
  </si>
  <si>
    <t>⑩ＵＲＬ</t>
  </si>
  <si>
    <t>⑪備考</t>
  </si>
  <si>
    <t>No</t>
  </si>
  <si>
    <r>
      <t>計
(</t>
    </r>
    <r>
      <rPr>
        <sz val="10"/>
        <rFont val="ＭＳ Ｐゴシック"/>
        <family val="3"/>
      </rPr>
      <t>a)
+
(b)</t>
    </r>
  </si>
  <si>
    <t>派遣
(a)</t>
  </si>
  <si>
    <r>
      <t>現地
(</t>
    </r>
    <r>
      <rPr>
        <sz val="10"/>
        <rFont val="ＭＳ Ｐゴシック"/>
        <family val="3"/>
      </rPr>
      <t>b)</t>
    </r>
  </si>
  <si>
    <t>北海道</t>
  </si>
  <si>
    <t>北東北３県・北海道ソウル事務所</t>
  </si>
  <si>
    <t>韓国</t>
  </si>
  <si>
    <t>ソウル</t>
  </si>
  <si>
    <t>a</t>
  </si>
  <si>
    <t>独自海外事務所（北海道・北東北三県共同）</t>
  </si>
  <si>
    <t>H14</t>
  </si>
  <si>
    <t>経済部経営支援局国際経済室</t>
  </si>
  <si>
    <t>韓国からの観光客誘致や物産の販路拡大などの促進事業を展開するため、北東北三県と合同で開設</t>
  </si>
  <si>
    <t>①観光情報提供等観光関連事業
②道産品ＰＲ等物産関連事業
③交流の推進</t>
  </si>
  <si>
    <t>http://www.beautifuljapan.or.kr/main/</t>
  </si>
  <si>
    <t>北海道サハリン事務所</t>
  </si>
  <si>
    <t>ロシア</t>
  </si>
  <si>
    <t>サハリン州/ユジノサハリンスク市</t>
  </si>
  <si>
    <t>独自海外事務所</t>
  </si>
  <si>
    <t>H13</t>
  </si>
  <si>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</si>
  <si>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</si>
  <si>
    <t>http://www.pref.hokkaido.lg.jp/kz/ksk/russia/russia/r-yuzhno/jimusho_index.htm</t>
  </si>
  <si>
    <t>北海道北京デスク</t>
  </si>
  <si>
    <t>中国</t>
  </si>
  <si>
    <t>北京</t>
  </si>
  <si>
    <t>c</t>
  </si>
  <si>
    <t>業務委託契約</t>
  </si>
  <si>
    <t>H21</t>
  </si>
  <si>
    <t>道産品の販路拡大や中国人観光客の誘致など北海道と中国との経済交流の促進を図る。</t>
  </si>
  <si>
    <t xml:space="preserve">①中国関係の北海道事業の支援　②道内企業の対中国ビジネス支援
③中国の経済・市場流通情報の収集　④中国政府機関等からの情報収集
⑤観光関係の情報収集及び北海道の観光関連情報の提供
⑥その他必要な連絡調整、情報の収集・発信　
</t>
  </si>
  <si>
    <t>北海道上海事務所</t>
  </si>
  <si>
    <t>b</t>
  </si>
  <si>
    <t>機関等派遣（日中経済協会）</t>
  </si>
  <si>
    <t>H23</t>
  </si>
  <si>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</si>
  <si>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</si>
  <si>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青森県</t>
  </si>
  <si>
    <t>北東北３県・北海道ソウル事務所</t>
  </si>
  <si>
    <t>観光交流推進課</t>
  </si>
  <si>
    <t>H13年、第５回北海道・北東北知事サミットにおいて、「ソウルに共同で事務所を整備するよう調査」を合意し、H14年開設。</t>
  </si>
  <si>
    <t>・観光客誘致の推進
・経済、文化交流の促進</t>
  </si>
  <si>
    <t>http://www.beautifuljapan.or.kr/</t>
  </si>
  <si>
    <t>-</t>
  </si>
  <si>
    <t>台湾</t>
  </si>
  <si>
    <t>台北</t>
  </si>
  <si>
    <t xml:space="preserve"> 業務委託契約</t>
  </si>
  <si>
    <t>H19</t>
  </si>
  <si>
    <t>現地でのセールス活動や情報収集</t>
  </si>
  <si>
    <t>現地法人とアドバイザー契約し、観光客誘致のため、営業活動</t>
  </si>
  <si>
    <t>青森県大連ビジネスサポートセンター</t>
  </si>
  <si>
    <t>大連</t>
  </si>
  <si>
    <t>c</t>
  </si>
  <si>
    <t>H17</t>
  </si>
  <si>
    <t>観光国際戦略局国際経済課</t>
  </si>
  <si>
    <t>青森県企業の大連でのビジネス展開を支援するため</t>
  </si>
  <si>
    <t>・青森県企業への商談スペースの提供
・ビジネス相談対応
・現地でのアテンド・通訳
・現地情報の収集・提供</t>
  </si>
  <si>
    <t>青森県</t>
  </si>
  <si>
    <t>青森県中国ビジネスコーディネーター</t>
  </si>
  <si>
    <t>香港</t>
  </si>
  <si>
    <t>H23</t>
  </si>
  <si>
    <t>観光国際戦略局国際経済課</t>
  </si>
  <si>
    <t>青森県企業の香港及び香港を窓口とした中国本土での市場開拓・販路拡大等を支援するため</t>
  </si>
  <si>
    <t>・現地市場開拓等に関するアドバイス
・現地を訪問した際の情報提供とアドバイス
・ビジネスマッチング支援</t>
  </si>
  <si>
    <t>a</t>
  </si>
  <si>
    <t>http://www.beautifuljapan.or.kr</t>
  </si>
  <si>
    <t>宮城県</t>
  </si>
  <si>
    <t>宮城県ソウル事務所</t>
  </si>
  <si>
    <t>H4</t>
  </si>
  <si>
    <t>海外ビジネス支援室</t>
  </si>
  <si>
    <t>・県内企業の韓国における活動支援
・韓国経済等に係る情報収集と提供</t>
  </si>
  <si>
    <t>左記の遂行</t>
  </si>
  <si>
    <t>http://www.miyagi.or.kr/j_index.php</t>
  </si>
  <si>
    <t>宮城県大連事務所</t>
  </si>
  <si>
    <t>・県内企業の中国における活動支援
・中国経済等に係る情報収集と提供</t>
  </si>
  <si>
    <t>http://miyagi-dalian.com/</t>
  </si>
  <si>
    <t>秋田県</t>
  </si>
  <si>
    <t>H14</t>
  </si>
  <si>
    <t>観光振興課</t>
  </si>
  <si>
    <t>・４道県（北海道・青森県・岩手県・秋田県）の知事サミットの合意のもと、韓国における観光振興の拠点として合同で設置したもの</t>
  </si>
  <si>
    <t>【観光部門】誘客促進
・ホームページの運営
・観光商談会の開催
・モニターツアーの実施
・イベント出展等による観光PR
【物産部門】販路拡大
・イベント出展等による物産PR
・バイヤー招聘の実施
・物産商談会の開催</t>
  </si>
  <si>
    <t>http://www.beautifuljapan.or.kr/</t>
  </si>
  <si>
    <t xml:space="preserve">＊観光連盟に設置運営事務を委託。基本的な運営管理は、各道県で構成する運営協議会が決定。
</t>
  </si>
  <si>
    <t>秋田県</t>
  </si>
  <si>
    <t>秋田県ロシアビジネスサポートセンター</t>
  </si>
  <si>
    <t>ロシア</t>
  </si>
  <si>
    <t>ウラジオストク市</t>
  </si>
  <si>
    <t>H22</t>
  </si>
  <si>
    <t>商業貿易課</t>
  </si>
  <si>
    <t>・現地経済情報の収集
・本県の貿易環境などの情報紹介
・県内企業等による現地でのビジネス活動に対する支援</t>
  </si>
  <si>
    <t>・商談先企業の紹介及び商談アレンジ
・現地関係企業・機関とのアポイントメントの手配
・現地でのアテンド（訪問先への同行・通訳など）
・見本市、商談会への参加支援
・企業支援業務等に関連する翻訳（契約書等をのぞく）
・特定の事項に関する情報の収集及び提供</t>
  </si>
  <si>
    <t>商工労働観光部経済交流課</t>
  </si>
  <si>
    <t>http://www.yamagata.or.kr/</t>
  </si>
  <si>
    <t>http://www.yamagata-harbin.cn/</t>
  </si>
  <si>
    <t>福島県</t>
  </si>
  <si>
    <t>福島県上海事務所</t>
  </si>
  <si>
    <t>H16</t>
  </si>
  <si>
    <t>商工総務課</t>
  </si>
  <si>
    <t>経済発展が著しい上海を中心とする中国との経済交流を促進することにより、県内経済の活性化、産業振興を図ることを目的として設置。</t>
  </si>
  <si>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</si>
  <si>
    <t>http://fukushima-cn.jp/</t>
  </si>
  <si>
    <t>茨城県</t>
  </si>
  <si>
    <t>茨城県上海事務所</t>
  </si>
  <si>
    <t>H8</t>
  </si>
  <si>
    <t>生活環境部国際課</t>
  </si>
  <si>
    <t>地理的・歴史的に関係が深く、また今後の経済的発展が見込まれる中国との交流を促進するため。</t>
  </si>
  <si>
    <t>①企業のビジネス活動への支援
②本県の産業拡大への支援
③情報提供
④友好交流支援</t>
  </si>
  <si>
    <t>http://www.shanghai.pref.ibaraki.jp/</t>
  </si>
  <si>
    <t>派遣2名
（うち1名は県職員、1名は県内企業からの出向）</t>
  </si>
  <si>
    <t>栃木県</t>
  </si>
  <si>
    <r>
      <t>J</t>
    </r>
    <r>
      <rPr>
        <sz val="10"/>
        <rFont val="ＭＳ Ｐゴシック"/>
        <family val="3"/>
      </rPr>
      <t>ETRO共同事務所</t>
    </r>
  </si>
  <si>
    <t>b</t>
  </si>
  <si>
    <t>機関等派遣（JETRO）</t>
  </si>
  <si>
    <t>産業労働観光部国際課</t>
  </si>
  <si>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</si>
  <si>
    <t>①産業経済情報の収集・発信
②県内企業・団体等からの依頼による調査
③県産品の市場開拓
④本県産業・観光等の紹介・ＰＲ
⑤本県海外進出企業間のネットワーク化
⑥現地経済団体等との交流</t>
  </si>
  <si>
    <t>http://www.tochigihk.com/</t>
  </si>
  <si>
    <t>埼玉県</t>
  </si>
  <si>
    <t>埼玉県上海ビジネスサポートセンター</t>
  </si>
  <si>
    <t>産業労働部企業立地課</t>
  </si>
  <si>
    <t>埼玉県内の企業が中国においてビジネス活動を行う際の支援をするため</t>
  </si>
  <si>
    <t xml:space="preserve">①貿易・投資相談業務
②展示会出展支援業務
③現地情報提供業務
④商談・アテンド業務
⑤取引先発掘・照会業務　　等
</t>
  </si>
  <si>
    <t>http://www.saitama-j.or.jp/shanghai-bsc/</t>
  </si>
  <si>
    <t>埼玉県アセアンビジネスサポートデスク</t>
  </si>
  <si>
    <t>ベトナム</t>
  </si>
  <si>
    <t>ハノイ</t>
  </si>
  <si>
    <t>H24</t>
  </si>
  <si>
    <t>産業労働部企業立地課</t>
  </si>
  <si>
    <t>埼玉県内の企業が中国においてビジネス活動を行う際の支援をするため</t>
  </si>
  <si>
    <t>①貿易・投資相談業務
②展示会出展支援業務
③現地情報提供業務
④商談・アテンド業務
⑤取引先発掘・照会業務　　等</t>
  </si>
  <si>
    <t>http://www.saitama-j.or.jp/asean-bsd/</t>
  </si>
  <si>
    <t>東京都</t>
  </si>
  <si>
    <t>東京観光レップ</t>
  </si>
  <si>
    <t>ロサンゼルス</t>
  </si>
  <si>
    <t>産業労働局観光部企画課</t>
  </si>
  <si>
    <t>海外における東京観光のPR・東京のセールス活動など東京への旅行者送客に向けたサポートを行うため。</t>
  </si>
  <si>
    <t>現地旅行エージェント、関連企業・団体への訪問・セールス、現地メディアへの情報提供、東京観光の資料配布、メールマガジン等による情報発信など。</t>
  </si>
  <si>
    <t>サンフランシスコ</t>
  </si>
  <si>
    <t>ニューヨーク</t>
  </si>
  <si>
    <t>H18</t>
  </si>
  <si>
    <t>英国</t>
  </si>
  <si>
    <t>ロンドン</t>
  </si>
  <si>
    <t>ドイツ</t>
  </si>
  <si>
    <t>ミュンヘン</t>
  </si>
  <si>
    <t>スペイン</t>
  </si>
  <si>
    <t>マドリッド</t>
  </si>
  <si>
    <t>イタリア</t>
  </si>
  <si>
    <t>オーストラリア</t>
  </si>
  <si>
    <t>H20</t>
  </si>
  <si>
    <t>フランス</t>
  </si>
  <si>
    <t>パリ</t>
  </si>
  <si>
    <t>カナダ</t>
  </si>
  <si>
    <t>トロント</t>
  </si>
  <si>
    <t>神奈川県</t>
  </si>
  <si>
    <t>S62</t>
  </si>
  <si>
    <t>産業立地課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</si>
  <si>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</si>
  <si>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</si>
  <si>
    <t>シンガポール</t>
  </si>
  <si>
    <t>S56</t>
  </si>
  <si>
    <t>大連・神奈川経済貿易事務所</t>
  </si>
  <si>
    <t>独自事務所</t>
  </si>
  <si>
    <t>H21</t>
  </si>
  <si>
    <t>（１） 県内企業の国際化支援事業
（２） 中国企業の県内への誘致事業
（３） 遼寧省、大連市等の政府関係機関との連絡調整事業
（４） 中国各地を訪問する県内の団体等への支援事業
（５） 各種調査、広報事業</t>
  </si>
  <si>
    <t>※関係団体への補助事業として運営</t>
  </si>
  <si>
    <t>メリーランド</t>
  </si>
  <si>
    <t>新潟県</t>
  </si>
  <si>
    <t>新潟県大連経済事務所</t>
  </si>
  <si>
    <t>国際課</t>
  </si>
  <si>
    <t>新潟県と中国の経済交流と国際物流の拡大を図り、中国との経済交流の橋渡しの役目を担う。</t>
  </si>
  <si>
    <t xml:space="preserve">①新潟県内企業の活動展開の支援
②中国経済・産業情報の収集と発信
③港湾空港利用の拡大・促進
④経済交流プロジェクトへの協力
</t>
  </si>
  <si>
    <t>http://www.nico.or.jp/dalian/MENU.html</t>
  </si>
  <si>
    <t xml:space="preserve">左記は日本語ＨＰ
中国語ＨＰは以下http://www.nico.or.jp/dalian/china/report-cn.html </t>
  </si>
  <si>
    <t>新潟県ソウル事務所</t>
  </si>
  <si>
    <t>H2</t>
  </si>
  <si>
    <t>新潟県と韓国との経済、観光、文化、スポーツなど様々な分野における交流活動を支援。</t>
  </si>
  <si>
    <t>①県内企業の活動展開の支援
②観光プロモーション
③港湾空港利用の拡大促進
④文化交流等の支援</t>
  </si>
  <si>
    <t xml:space="preserve">http://japan.niigata.or.kr/
</t>
  </si>
  <si>
    <t xml:space="preserve">左記は日本語ＨＰ
韓国語ＨＰは以下
http://www.niigata.or.kr/
</t>
  </si>
  <si>
    <t>富山県</t>
  </si>
  <si>
    <t>富山県大連事務所</t>
  </si>
  <si>
    <t>観光・地域振興局　国際・日本海政策課</t>
  </si>
  <si>
    <t>中国経済が著しく発展し、県内企業の中国進出、各種交流の拡大が進んでいるため、県の活動拠点を設け、各種交流活動を支援する。</t>
  </si>
  <si>
    <t>・経済交流の推進
・各種交流事業への支援
・富山ファン倶楽部の活動                                                                              ・観光客誘致（国際観光の推進）</t>
  </si>
  <si>
    <t>http://www.pref.toyama.jp/sections/1402/kannihonkai/jimusho/index.html</t>
  </si>
  <si>
    <t>石川県</t>
  </si>
  <si>
    <t>H9</t>
  </si>
  <si>
    <t>産業政策課</t>
  </si>
  <si>
    <t>中国への県内企業の関心の高さを背景に、現地の投資環境、等に関する最新情報を提供することを目的に設置。近年は中国市場への販路開拓支援を推進。</t>
  </si>
  <si>
    <t>販路開拓支援
法律制度等現地情報の提供
県人会運営など</t>
  </si>
  <si>
    <t>http://www.pref.ishikawa.lg.jp/syoko/kaigai/shanghai.html</t>
  </si>
  <si>
    <t>ニューヨーク</t>
  </si>
  <si>
    <t>b</t>
  </si>
  <si>
    <t>H16</t>
  </si>
  <si>
    <t>産業政策課</t>
  </si>
  <si>
    <t>世界経済の中心であるＮＹにおいて、県内企業への情報提供、便宜供与や新種支援に加え、販路開拓を推進。</t>
  </si>
  <si>
    <t>販路開拓支援
法律制度等現地情報の提供など</t>
  </si>
  <si>
    <t>http://www.pref.ishikawa.lg.jp/syoko/kaigai/newyork.html</t>
  </si>
  <si>
    <t>福井県</t>
  </si>
  <si>
    <t>福井県上海事務所</t>
  </si>
  <si>
    <t>a</t>
  </si>
  <si>
    <t>H11</t>
  </si>
  <si>
    <t>県内企業の海外拠点設置や新規販路開拓の支援、現地情報の収集や観光客誘致等のため</t>
  </si>
  <si>
    <r>
      <t>(進出支援</t>
    </r>
    <r>
      <rPr>
        <sz val="10"/>
        <rFont val="ＭＳ Ｐゴシック"/>
        <family val="3"/>
      </rPr>
      <t>)
拠点設立の際の法律・税務・会計問題等のサポート
拠点設立後の各種運営に関するサポート</t>
    </r>
    <r>
      <rPr>
        <sz val="10"/>
        <rFont val="ＭＳ Ｐゴシック"/>
        <family val="3"/>
      </rPr>
      <t xml:space="preserve">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
  </si>
  <si>
    <t>http://www.fukui-kaigai.jp/sh/</t>
  </si>
  <si>
    <t>福井県香港事務所</t>
  </si>
  <si>
    <t>H3</t>
  </si>
  <si>
    <t>http://www.fukui-kaigai.jp/hk/</t>
  </si>
  <si>
    <t>山梨県</t>
  </si>
  <si>
    <t>山梨県北京拠点</t>
  </si>
  <si>
    <t>c</t>
  </si>
  <si>
    <t>H20</t>
  </si>
  <si>
    <t>国際交流課</t>
  </si>
  <si>
    <t>中国からの観光客の誘致促進。</t>
  </si>
  <si>
    <t>・旅行会社等への観光情報の提供
・現地旅行動向等の情報収集
・プロモーション派遣等に対するサポート</t>
  </si>
  <si>
    <t>山梨県上海拠点</t>
  </si>
  <si>
    <t>H21</t>
  </si>
  <si>
    <t>中国からの観光客の誘致促進及び県産品ＰＲ。</t>
  </si>
  <si>
    <t>・旅行会社等への観光・物産情報の提供
・現地旅行・経済動向等の情報収集
・プロモーション派遣等に対するサポート</t>
  </si>
  <si>
    <t>長野県</t>
  </si>
  <si>
    <t>H7</t>
  </si>
  <si>
    <t>県内企業に対して、中国を中心に貿易取引の斡旋、経済・投資動向等に関する情報提供を行うことにより、投資・貿易等、海外展開に対する支援を行うため。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</si>
  <si>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</si>
  <si>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長野県シンガポール駐在員</t>
  </si>
  <si>
    <t>シンガポール</t>
  </si>
  <si>
    <t>機関等派遣
（CLAIR）</t>
  </si>
  <si>
    <t>H23</t>
  </si>
  <si>
    <t>県内企業に対して、東南アジア、インドを中心に貿易取引の斡旋、経済・投資動向等に関する情報提供を行うことにより、投資・貿易等、海外展開に対する支援を行うため。</t>
  </si>
  <si>
    <t>岐阜県</t>
  </si>
  <si>
    <t>（公財）岐阜県産業経済振興中心上海代表処</t>
  </si>
  <si>
    <t>独自事務所</t>
  </si>
  <si>
    <t>国際戦略推進課</t>
  </si>
  <si>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</si>
  <si>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</si>
  <si>
    <t>http://www.pref.gifu.lg.jp/kurashi/kokusai-koryu/kaigai-senryaku/chuzai.html</t>
  </si>
  <si>
    <t>静岡県</t>
  </si>
  <si>
    <t>S63</t>
  </si>
  <si>
    <t>地域外交課</t>
  </si>
  <si>
    <t>プラザ合意以降の急激な円高に伴う県内企業による海外展開を支援する。</t>
  </si>
  <si>
    <t>・県内企業への各種情報提供
・静岡県の観光情報の提供
・農産品の販売支援
・活動範囲国の社会、経済、市場動向等の情報収集及び提供
・帰国子女などに関する情報提供
・シンガポールと静岡県の学校交流の支援</t>
  </si>
  <si>
    <t>http://www.shizuokasingapore.com/</t>
  </si>
  <si>
    <t>中国駐在員事務所</t>
  </si>
  <si>
    <t>独自海外事務所</t>
  </si>
  <si>
    <t>H6</t>
  </si>
  <si>
    <t>経済成長が著しく、企業の進出が顕著な中国における本県企業の活動を支援する。</t>
  </si>
  <si>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</si>
  <si>
    <t>http://www.shizuokash.com/</t>
  </si>
  <si>
    <t>韓国駐在員事務所</t>
  </si>
  <si>
    <t>ソウル</t>
  </si>
  <si>
    <t>H19</t>
  </si>
  <si>
    <t>富士山静岡空港開港を控え、韓国における県の拠点を確保し、観光誘客を中心とした事業展開と情報発信により、本県知名度の向上と交流の促進を図る。</t>
  </si>
  <si>
    <t xml:space="preserve">・韓国観光客誘客のための各種プロモーション活動の展開
・静岡県の知名度向上のための広報活動
・路線就航の協力体制の構築・維持(航空会社など関係機関との連絡調整）　　　　　　　　　　　　　　　　　　　　　　　　　　　　　　　　　　　　　　　　　　　　　　　　　　　　　　　　　　　　　　　　　　　　・本県と韓国との様々な分野での交流拡大の支援
</t>
  </si>
  <si>
    <t>http://shizuokaseoul.com/</t>
  </si>
  <si>
    <t>愛知県</t>
  </si>
  <si>
    <t>フランス</t>
  </si>
  <si>
    <t>H2</t>
  </si>
  <si>
    <t>産業立地通商課</t>
  </si>
  <si>
    <t xml:space="preserve">欧州地域と本県の経済交流を一層強化するための拠点として設置。外資系企業誘致、県内中小企業の海外事業活動支援、観光客誘致、現地の投資環境・市場調査等の情報収集などを行う。
</t>
  </si>
  <si>
    <t xml:space="preserve">対内投資促進
　　投資ｾﾐﾅｰへの参加
　　有望企業の発堀
　　企業訪問個別PR
外客誘致促進
　　観光展等への出展
　　旅行代理店等へのPR
県内中小企業海外事業活動支援
　　情報収集・情報提供
</t>
  </si>
  <si>
    <t>http://www.pref.aichi.jp/ricchitsusho/gaikoku/center.html</t>
  </si>
  <si>
    <t>H15</t>
  </si>
  <si>
    <t>北米地域と本県の経済交流を一層強化するための拠点として設置。外資系企業誘致、県内中小企業の海外事業活動支援、観光客誘致、現地の投資環境・市場調査等の情報収集などを行う。</t>
  </si>
  <si>
    <t>対内投資促進
　　投資ｾﾐﾅｰへの参加
　　有望企業の発堀
　　企業訪問個別PR
外客誘致促進
　　観光展等への出展
　　旅行代理店等へのPR
県内中小企業海外事業活動支援
　　情報収集・情報提供</t>
  </si>
  <si>
    <t>アジア地域、特に中国と本県の経済交流を一層強化するための拠点として設置。県内中小企業の海外事業活動支援、観光客誘致、外資系企業誘致、現地の投資環境・市場調査等の情報収集などを行う。</t>
  </si>
  <si>
    <t>県内中小企業海外事業活動支援
　　情報収集・情報提供
進出企業支援
外客誘致促進
　　観光展等への出展
　　旅行代理店等へのPR
対内投資促進
　　投資ｾﾐﾅｰへの参加
　　有望企業の発堀
　　企業訪問個別PR</t>
  </si>
  <si>
    <t>愛知県サポートデスク（中国江蘇省）</t>
  </si>
  <si>
    <t>南京</t>
  </si>
  <si>
    <t>本県と中国・江蘇省との経済連携の一環として、江蘇省で事業を展開する既進出県内企業及び今後江蘇省への進出を検討する県内企業を現地で支援するため。</t>
  </si>
  <si>
    <t>本県進出企業間のネットワーク形成
本県と江蘇省政府との協議等、情報収集
企業からの相談対応、情報収集
本県業務への協力</t>
  </si>
  <si>
    <t>http://www.pref.aichi.jp/0000021969.html</t>
  </si>
  <si>
    <t>愛知県サポートデスク（ベトナム）</t>
  </si>
  <si>
    <t>ベトナム</t>
  </si>
  <si>
    <t xml:space="preserve">ハノイ
</t>
  </si>
  <si>
    <t>本県とベトナム政府計画投資省との経済連携の一環として、計画投資省と連携のもと、ベトナムで事業を展開する既進出県内企業及び今後ベトナムへの進出を検討する県内企業を現地で支援するため。</t>
  </si>
  <si>
    <t>本県進出企業間のネットワーク形成
本県とベトナム政府との協議等、情報収集
企業からの相談受付、情報提供
本県業務への協力</t>
  </si>
  <si>
    <t>http://www.pref.aichi.jp/0000021969.html</t>
  </si>
  <si>
    <t>三重県</t>
  </si>
  <si>
    <t>三重県中国ビジネスサポートデスク</t>
  </si>
  <si>
    <t>上海</t>
  </si>
  <si>
    <t>ものづくり推進課</t>
  </si>
  <si>
    <r>
      <t>県内企業の国際競争力向上、持続可能かつ自律的な産業構造の実現を目指して、東アジアの経済成長を本県産業の発展につなげるため、県内中小企業の海外事業展開を</t>
    </r>
    <r>
      <rPr>
        <sz val="10"/>
        <color indexed="8"/>
        <rFont val="ＭＳ Ｐゴシック"/>
        <family val="3"/>
      </rPr>
      <t>中華人民共和国内で支援することにより、ビジネスチャンスの拡大につなげるため</t>
    </r>
  </si>
  <si>
    <t xml:space="preserve">・海外事業展開のモデル事例、現地専門家情報の収集と活用　　
・三重県からのミッション団等の受入れ、見本市出展等に関する現地アレンジ、
　商談機会の設定、現地案内等
・商談会の開催　１回以上、企業訪問対応
・県内進出企業の交流・ネットワーク形成に関する現地アレンジ
・現地政府及び関係機関等に関する情報収集等による県の現地ネットワークの
　構築支援
・観光、企業情報など三重県の総合的な情報の発信
・国際ビジネス相談に関するアドバイス
・現地企業などの情報提供
</t>
  </si>
  <si>
    <t>http://www.mie-asia.jp/</t>
  </si>
  <si>
    <t>三重県アセアンビジネスサポートデスク</t>
  </si>
  <si>
    <t>タイ</t>
  </si>
  <si>
    <t>バンコク</t>
  </si>
  <si>
    <t>業務委託契約</t>
  </si>
  <si>
    <r>
      <t>県内企業の国際競争力向上、持続可能かつ自律的な産業構造の実現を目指して、東アジアの経済成長を本県産業の発展につなげるため、県内中小企業の海外事業展開をアセアン諸国</t>
    </r>
    <r>
      <rPr>
        <sz val="10"/>
        <color indexed="8"/>
        <rFont val="ＭＳ Ｐゴシック"/>
        <family val="3"/>
      </rPr>
      <t>内及び日本国内で支援することにより、ビジネスチャンスの拡大につなげるため</t>
    </r>
  </si>
  <si>
    <t xml:space="preserve">・海外事業展開のモデル事例、現地専門家情報の収集と活用。
・海外現地デスク設置国における、三重県からのミッション団等の受入れ、見本
　市出展等に関する現地アレンジ、商談機会の設定、現地案内等。
　※海外現地デスク設置国以外のアセアン諸国での要望については、こうした業　
　務を遂行できる、現地専門家等の紹介を行う。
・現地政府及び関係機関等に関する情報収集等による県の現地ネットワークの
　構築支援。　　　　
・ 観光、企業情報など三重県の総合的な情報の発信。
・国際ビジネス相談に関するアドバイス。
</t>
  </si>
  <si>
    <t>滋賀県</t>
  </si>
  <si>
    <t>滋賀県経済交流駐在員</t>
  </si>
  <si>
    <t>機関等派遣（ミシガン州教育局）</t>
  </si>
  <si>
    <t>観光交流局国際室</t>
  </si>
  <si>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</si>
  <si>
    <t>ミシガン州および滋賀県間の経済、教育、文化交流の促進を図るための連絡調整事務。</t>
  </si>
  <si>
    <t>滋賀県経済交流駐在員</t>
  </si>
  <si>
    <t>機関等派遣（湖南省外事僑弁公室）</t>
  </si>
  <si>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</si>
  <si>
    <t>・湖南省をはじめ、中国国内での滋賀県企業の経済活動支援。
・湖南省との経済交流促進。</t>
  </si>
  <si>
    <t>京都府</t>
  </si>
  <si>
    <t>京都府上海ビジネスサポートセンター</t>
  </si>
  <si>
    <t>独自海外事務所（公益財団法人京都産業２１上海代表処）</t>
  </si>
  <si>
    <t>商工労働観光部海外経済課</t>
  </si>
  <si>
    <t>京都中小企業の中国市場開拓支援</t>
  </si>
  <si>
    <t>・販路開拓、事業提携・契約サポート等
・現地法人・駐在員事務所の設立、財務・税務・労務問題、投資・貿易等
・中国企業ニーズ調査、情報発信　　など</t>
  </si>
  <si>
    <t>http://www.ki21-cn.com/</t>
  </si>
  <si>
    <t>大阪府</t>
  </si>
  <si>
    <t>インドネシア・大阪ビジネスサポートデスク</t>
  </si>
  <si>
    <t>インドネシア</t>
  </si>
  <si>
    <t>ジャカルタ</t>
  </si>
  <si>
    <t>業務委託契約（PT.JC　 Nusantara International）</t>
  </si>
  <si>
    <t>商工労働部商工振興室経済交流促進課</t>
  </si>
  <si>
    <t>・企業ニーズ</t>
  </si>
  <si>
    <t>・府内企業の海外進出支援(貿易に関する相談、海外取引の斡旋、視察団のアテンド、出張支援等）
･現地経済情報の配信や大阪の観光情報の収集･提供等</t>
  </si>
  <si>
    <t>インド・大阪ビジネスサポートデスク</t>
  </si>
  <si>
    <t>インド</t>
  </si>
  <si>
    <t>デリー</t>
  </si>
  <si>
    <t>業務委託契約（Nakajima Consultancy Services LLP）</t>
  </si>
  <si>
    <t>商工労働部商工振興室経済交流促進課</t>
  </si>
  <si>
    <t>大阪府</t>
  </si>
  <si>
    <t>ベトナム・大阪ビジネスサポートデスク</t>
  </si>
  <si>
    <t>ホーチミン市</t>
  </si>
  <si>
    <t>業務委託契約（(株）ワールド・リンク・ジャパン）</t>
  </si>
  <si>
    <t>上海事務所</t>
  </si>
  <si>
    <t>S60</t>
  </si>
  <si>
    <t>・市場としての有望性あり、友好交流先として設置</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</si>
  <si>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</si>
  <si>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華南・大阪ビジネスサポートデスク</t>
  </si>
  <si>
    <t>広州市</t>
  </si>
  <si>
    <t>業務委託契約（広州伊藤忠商事有限公司）</t>
  </si>
  <si>
    <t>・企業ニーズ</t>
  </si>
  <si>
    <t>・府内企業の海外進出支援(貿易に関する相談、海外取引の斡旋、視察団のアテンド、出張支援等）
･現地経済情報の配信や大阪の観光情報の収集･提供等</t>
  </si>
  <si>
    <t>韓国・大阪ビジネスサポートデスク</t>
  </si>
  <si>
    <t>業務委託契約（（株）スターシア国際会計事務所）</t>
  </si>
  <si>
    <t>タイ・大阪ビジネスサポートデスク</t>
  </si>
  <si>
    <t>タイ</t>
  </si>
  <si>
    <t>バンコク</t>
  </si>
  <si>
    <t>業務委託契約（Watana Inter-trade Co.,Ltd）</t>
  </si>
  <si>
    <t>ロサンゼルス</t>
  </si>
  <si>
    <t>・海外事務所廃止後の設置</t>
  </si>
  <si>
    <t>欧州・大阪ビジネスサポートデスク</t>
  </si>
  <si>
    <t>ドイツ</t>
  </si>
  <si>
    <t>ベルリン</t>
  </si>
  <si>
    <t>業務委託契約（ICH Industrieanlagen　Consulting&amp; Handel GmbH)</t>
  </si>
  <si>
    <t>シンガポール・大阪ビジネスサポートデスク</t>
  </si>
  <si>
    <t>シンガポール</t>
  </si>
  <si>
    <t>業務委託契約（アティス㈱)</t>
  </si>
  <si>
    <t>H22</t>
  </si>
  <si>
    <t>兵庫県</t>
  </si>
  <si>
    <t>兵庫県パリ事務所</t>
  </si>
  <si>
    <t>H5</t>
  </si>
  <si>
    <t>産業労働部国際局国際交流課</t>
  </si>
  <si>
    <t>フランスのセーヌ・エ・マルヌ県、アヴェロン県、アンドル・エ・ロワール県、ノール県、ドイツのシュレスヴィヒ・ホルシュタイン州等をはじめとする欧州地域との交流促進のため</t>
  </si>
  <si>
    <t xml:space="preserve">(1) 欧州各国の自治体及び地域との
　交流の促進
(2) 欧州における兵庫県のＰＲ
(3) 欧州との経済交流の促進
(4) その他
・欧州地域の政治・経済・文化等の
　情報収集・情報交換
・各種ミッション等のﾌｫﾛｰｱｯﾌﾟ
・県下市町の対欧州友好交流活動の
　支援
・各種便宜供与
・在仏兵庫県人会への活動支援　等
</t>
  </si>
  <si>
    <t>http://hyogo.assoc.pagespro-orange.fr/</t>
  </si>
  <si>
    <t>西オーストラリア州兵庫文化交流センター</t>
  </si>
  <si>
    <t>オーストラリア</t>
  </si>
  <si>
    <t>H4</t>
  </si>
  <si>
    <t>本県の姉妹州である西オーストラリア州をはじめとするオーストラリア地域との交流促進のため</t>
  </si>
  <si>
    <t>(1) 日本文化の紹介
(2) 兵庫県の紹介
(3) 日本語教育支援
(4) 友好提携交流促進
　・兵庫県と西オーストラリア州と
　　の姉妹交流促進
　・兵庫県内市町と西オーストラリ
　　ア州内友好提携先との交流支
　　援
(5) 西オーストラリア州内の日本関
　係団体・日豪交流団体との連携・
　協力
(6) 広報活動(兵庫県・センターのPR)
(7) 情報収集・提供および連絡・調整
　活動
(8) 便宜供与</t>
  </si>
  <si>
    <t>http://www.hyogo.com.au/</t>
  </si>
  <si>
    <t>兵庫県ワシントン州事務所</t>
  </si>
  <si>
    <t>シアトル</t>
  </si>
  <si>
    <t>本県の姉妹州であるワシントン州をはじめとする北米地域との交流促進のため</t>
  </si>
  <si>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</si>
  <si>
    <t>http://www.hyogobcc.org/</t>
  </si>
  <si>
    <t>兵庫県ブラジル事務所</t>
  </si>
  <si>
    <t>ブラジル</t>
  </si>
  <si>
    <t>クリチーバ</t>
  </si>
  <si>
    <t>S58</t>
  </si>
  <si>
    <t>本県と友好提携関係にあるブラジル・パラナ州との交流を促進するため</t>
  </si>
  <si>
    <t>パラナ州との姉妹交流の強化
中南米諸国との交流の推進
県人会等日系人社会への支援
経済交流の支援</t>
  </si>
  <si>
    <t>兵庫県香港連絡事務所</t>
  </si>
  <si>
    <t>S57</t>
  </si>
  <si>
    <t>産業労働部国際局国際経済課</t>
  </si>
  <si>
    <t>本県と友好提携関係にある中国広東省、海南省との交流を促進するため</t>
  </si>
  <si>
    <t>広東省、海南省との姉妹校流の強化
国際経済交流の支援
本県が実施する各種経済交流事業の支援</t>
  </si>
  <si>
    <t>H24.10月に香港経済交流事務所（独自事務所）として総合事務所化予定</t>
  </si>
  <si>
    <t>和歌山県</t>
  </si>
  <si>
    <t>中国ビジネスコーディネーター</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</si>
  <si>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</si>
  <si>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</si>
  <si>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</si>
  <si>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http://www.pref.wakayama.lg.jp/prefg/061000/support/support.html</t>
  </si>
  <si>
    <t>鳥取県</t>
  </si>
  <si>
    <t>鳥取県ソウル駐在員</t>
  </si>
  <si>
    <t>H14</t>
  </si>
  <si>
    <t>交流推進課・国際観光推進課
※H23年度からは主管課を国際観光推進課に一本化
　</t>
  </si>
  <si>
    <t>日韓交流の現地支援及び国際定期航空路線（米子-ソウル便）・環日本海定期貨客船（境港－東海港）の利用促進を図るため。</t>
  </si>
  <si>
    <t xml:space="preserve">１　米子-ソウル便・環日本海定期貨　
　　客船の利用促進
　　◎鳥取県への誘客促進
　　　・旅行商品の造成支援
　　　・マスコミ、旅行ＡＧＴの招致等
２　経済交流等各種交流事業に係る　連絡調整・調査
３　訪韓団への随行
４　県内市町村の国際交流に対する支援
</t>
  </si>
  <si>
    <t>鳥取県</t>
  </si>
  <si>
    <t>鳥取県ｳﾗｼﾞｵｽﾄｸﾋﾞｼﾞﾈｽｻﾎﾟｰﾄｾﾝﾀｰ</t>
  </si>
  <si>
    <t>ロシア</t>
  </si>
  <si>
    <t>業務委託契約（（財）鳥取県産業振興機構→センコン物流（株））</t>
  </si>
  <si>
    <t>経済通商総室</t>
  </si>
  <si>
    <t>県内企業のロシアビジネス展開を支援するために設置</t>
  </si>
  <si>
    <t>・ロシア展開を図る企業の相談、支援、コーディネート業務
・その他、付随する翻訳、通訳業務　等
・情報収集、発信業務
・公的機関、現地企業等との調整業務及び側面支援
・貨客船航路利用による境港への貨物集約業務</t>
  </si>
  <si>
    <t>島根県</t>
  </si>
  <si>
    <t>島根県韓国駐在員</t>
  </si>
  <si>
    <t>観光振興課</t>
  </si>
  <si>
    <t>韓国における観光に関する情報収集とプロモーションを強化するため駐在員を配置する。</t>
  </si>
  <si>
    <t xml:space="preserve">・旅行会社向け誘客宣伝活動
・島根県観光プロモーション資料の作成
</t>
  </si>
  <si>
    <t>島根県観光情報発信拠点</t>
  </si>
  <si>
    <t>今後有望なマーケットである中国上海市に観光情報発信拠点を設置して知名度の向上と誘客を図る。</t>
  </si>
  <si>
    <t xml:space="preserve">・中国でのインターネットによる情報発信
・旅行会社向け誘客宣伝活動
</t>
  </si>
  <si>
    <t>現地に他業務との兼務職員1名</t>
  </si>
  <si>
    <t>岡山県</t>
  </si>
  <si>
    <t>岡山県上海事務所</t>
  </si>
  <si>
    <t>H9
（H21から業務委託）</t>
  </si>
  <si>
    <t>産業企画課</t>
  </si>
  <si>
    <t>県内企業が海外で行う事業展開を現地で支援するため</t>
  </si>
  <si>
    <t>・現地での事業展開に関するアドバイス
・商談先企業の紹介やアポイントメントの手配
・現地事情のレクチャー
・見本市・商談会への出展支援
・視察先の紹介や同行
・その他現地情報の収集・提供
等</t>
  </si>
  <si>
    <t>http://www.pref.okayama.jp/page/detail-57920.html</t>
  </si>
  <si>
    <t>岡山県大連ビジネスサポートデスク</t>
  </si>
  <si>
    <t>大連</t>
  </si>
  <si>
    <t>岡山県ベトナム・カンボジアビジネスサポートデスク</t>
  </si>
  <si>
    <t>ハノイ</t>
  </si>
  <si>
    <t>・現地での事業展開に関するアドバイス
・商談先企業の紹介やアポイントメントの手配
・現地事情のレクチャー
・見本市・商談会への出展支援
・その他現地情報の収集・提供
等</t>
  </si>
  <si>
    <t>H23年度からカンボジアについても対象地域としている。</t>
  </si>
  <si>
    <t>岡山県タイビジネスサポートデスク</t>
  </si>
  <si>
    <t>岡山県インドネシアビジネスサポートデスク</t>
  </si>
  <si>
    <t>インドネシア</t>
  </si>
  <si>
    <t>ジャカルタ</t>
  </si>
  <si>
    <t>広島県</t>
  </si>
  <si>
    <t>広島上海事務所</t>
  </si>
  <si>
    <t>公益財団法人ひろしま産業振興機構</t>
  </si>
  <si>
    <t>県内企業の海外ビジネスを総合的に支援することにより，県内産業のグローバル化を促進するため</t>
  </si>
  <si>
    <t>現地の経済関連情報の収集・提供，広島県等の宣伝・紹介，県内企業の個別依頼に基づく関係機関等との連絡調整，商談会・ミッション等のための現地企業の調査等</t>
  </si>
  <si>
    <t>フランス・インバウンド促進拠点</t>
  </si>
  <si>
    <t>パリ</t>
  </si>
  <si>
    <t>H24</t>
  </si>
  <si>
    <t>商工労働局観光課</t>
  </si>
  <si>
    <t>フランス現地において効果的な活動を実施することで，広島への観光客増加を図るため，</t>
  </si>
  <si>
    <t>・フランスにおける情報収集・発信活動
・旅行会社，メディア等へのプロモーション活動
・見本市等への出展支援</t>
  </si>
  <si>
    <t>広島・四川経済交流事務所</t>
  </si>
  <si>
    <t>成都</t>
  </si>
  <si>
    <t>業務委託契約</t>
  </si>
  <si>
    <t>商工労働局海外ビジネス課</t>
  </si>
  <si>
    <t>中国の成長市場を獲得し県経済の持続的成長を図るため，県内企業が中国・四川省でビジネス活動を展開する際の相談・情報提供及び業務支援拠点として開設</t>
  </si>
  <si>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</si>
  <si>
    <t>http://www.pref.hiroshima.lg.jp/soshiki/77/shisenjimusyo-annai.html</t>
  </si>
  <si>
    <t>徳島県</t>
  </si>
  <si>
    <t>徳島県上海事務所</t>
  </si>
  <si>
    <t>商工労働部観光国際局国際戦略課グローバル戦略室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</si>
  <si>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</si>
  <si>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</si>
  <si>
    <t>http://www.dedao-tokushima.com/index.html</t>
  </si>
  <si>
    <t>香川県</t>
  </si>
  <si>
    <t>上海ビジネスチャンス開拓支援事業</t>
  </si>
  <si>
    <t>上海</t>
  </si>
  <si>
    <t>業務委託</t>
  </si>
  <si>
    <t>県内企業が上海地域で行う事業展開を現地で支援するため</t>
  </si>
  <si>
    <t>・現地視察等に対する事前相談、企画提案、アポイント手配
・現地視察等に対するアテンド、通訳
・簡易なビジネス相談や市場調査
・現地ビジネス情報提供(月１回)</t>
  </si>
  <si>
    <t>現地に法人を有する日本法人に業務を委託。</t>
  </si>
  <si>
    <t>上海ビジネスサポートデスク</t>
  </si>
  <si>
    <t>産業政策課</t>
  </si>
  <si>
    <t>県内企業が上海地域で行う事業展開を支援するため</t>
  </si>
  <si>
    <t>・利用対象地域でのビジネス展開に関するアドバイス
・利用対象地域に関する情報の提供
・商談先企業の紹介及びアポイントメントの手配
・企業信用調査
・見本市・商談会への出展支援　</t>
  </si>
  <si>
    <t>現地に法人を有する日本法人に業務を委託</t>
  </si>
  <si>
    <t>高知県</t>
  </si>
  <si>
    <t>高知県上海事務所</t>
  </si>
  <si>
    <t>独自海外事務所（管理運営は（社）高知県貿易協会に委託）</t>
  </si>
  <si>
    <t>産業振興推進部地産地消・外商課</t>
  </si>
  <si>
    <t>高知県との中国との経済交流の推進。
安価な労働力を背景とした圧倒的なコスト競争力を持つとともに、巨大市場として将来性が注目される中国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</si>
  <si>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</si>
  <si>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左記のほか1名は商社OBである所長（日本人）</t>
  </si>
  <si>
    <t>高知県シンガポール事務所</t>
  </si>
  <si>
    <t>独自海外事務所（管理運営は（社）高知県貿易協会に委託）</t>
  </si>
  <si>
    <t>H8</t>
  </si>
  <si>
    <t>高知県と東南アジア等との経済交流の推進。
東南アジアにおける経済活動の拠点として、販路拡大、資材調達、生産拠点の設置等海外での事業展開を図る県内企業を支援し、県経済の国際化を図る。</t>
  </si>
  <si>
    <t>福岡県</t>
  </si>
  <si>
    <t>福岡県香港事務所</t>
  </si>
  <si>
    <t>独自海外事務所</t>
  </si>
  <si>
    <t>商工部国際経済観光課</t>
  </si>
  <si>
    <t>(1)県内企業のビジネス展開支援（貿易、進出、提携等）
(2）県産品販路開拓
(3)県産業プロジェクトの推進
(4)海外企業誘致
(5)外国人観光客誘致
(6)修学旅行誘致</t>
  </si>
  <si>
    <t>http://www.fukuoka.com.hk/</t>
  </si>
  <si>
    <t>福岡県上海事務所</t>
  </si>
  <si>
    <t>・華北・華中における最重要都市である
・福岡県では江蘇省と友好提携しており、交流事業推進に不可欠</t>
  </si>
  <si>
    <t>(1)県内企業のビジネス展開支援（貿易、進出、提携等）
(2）県産品販路開拓
(3)県産業プロジェクトの推進
(4)海外企業誘致
(5)外国人観光客誘致
(6)江蘇省との友好提携交流事業支援</t>
  </si>
  <si>
    <t>福岡県フランクフルト事務所</t>
  </si>
  <si>
    <t>フランクフルト</t>
  </si>
  <si>
    <t>・EU経済・金融の中心である
・地理的にも欧州からの企業誘致や県内企業の欧州展開に有利</t>
  </si>
  <si>
    <t>(1)県内企業のビジネス展開支援（貿易、進出、提携等）
(2)県産品販路開拓
(3)県産業プロジェクトの推進
(4）産業クラスター及び欧州本部との連携
(5)海外企業誘致</t>
  </si>
  <si>
    <t>福岡県サンフランシスコ事務所</t>
  </si>
  <si>
    <t>サンフランシスコ</t>
  </si>
  <si>
    <t>・先端技術・サービス産業が集積している</t>
  </si>
  <si>
    <t>(1)県内企業のビジネス展開支援（貿易、進出、提携等）
(2)県産品販路開拓
(3)県産業プロジェクトの推進
(4）シリコンバレー経済活動を中心とした情報収集
(5)海外企業誘致</t>
  </si>
  <si>
    <t>福岡県バンコク事務所</t>
  </si>
  <si>
    <t>・成長著しいASEAN諸国やインドを統括する拠点として。
・福岡県ではバンコク、デリー、ハノイと友好提携しており、交流事業推進に不可欠</t>
  </si>
  <si>
    <t>(1)県内企業のビジネス展開支援（貿易、進出、提携等）
(2)県産品販路開拓
(3)県産業プロジェクトの推進
(4）海外企業誘致
(5)バンコク、ハノイ、デリーとの経済・友好・文化交流の促進</t>
  </si>
  <si>
    <t>福岡県ソウル交流プロモーター</t>
  </si>
  <si>
    <t>福岡県と韓国との間における経済交流・ビジネス交流・文化交流を促進し、福岡県の発展に資することを目的とする</t>
  </si>
  <si>
    <t>（1）現地アテンド
（2）韓国の経済・産業・文化情報等の収集・提供
（3）観光客誘致
（4）県および県内市町村の産業プログラム推進
（5）県内企業のビジネス展開支援
（6）海外企業誘致</t>
  </si>
  <si>
    <t>佐賀県</t>
  </si>
  <si>
    <t>佐賀県瀋陽代表事務所</t>
  </si>
  <si>
    <t>遼寧省瀋陽市</t>
  </si>
  <si>
    <t>農林水産商工本部
国際戦略グループ</t>
  </si>
  <si>
    <t>・佐賀県国際戦略「世界とつながる佐賀県行動計画」に基づく各種事業を効果的に展開していくため、最前線で業務を行う海外拠点を整備した。</t>
  </si>
  <si>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</si>
  <si>
    <t>http://www.pref.saga.lg.jp/web/kensei/_1363/sekai-keikaku/kyoten.html</t>
  </si>
  <si>
    <t>佐賀県香港代表事務所</t>
  </si>
  <si>
    <t>香港特別行政区</t>
  </si>
  <si>
    <t xml:space="preserve">①佐賀牛等県産品の販促・販路拡大支援
②県内企業と中国企業の取引促進
③香港や華南地域（広東省等）からの観光客誘致支援
④学校間での交流促進支援　　等
</t>
  </si>
  <si>
    <t>長崎県</t>
  </si>
  <si>
    <t>(社）長崎県貿易協会上海事務所</t>
  </si>
  <si>
    <t>独自海外事務所（（社）長崎県貿易協会上海事務所）</t>
  </si>
  <si>
    <t>アジア・国際戦略課</t>
  </si>
  <si>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</si>
  <si>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</si>
  <si>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http://www.shnagasaki.com.cn/jdefault.htm</t>
  </si>
  <si>
    <t>中国ビジネスサポートデスク</t>
  </si>
  <si>
    <t>上海、北京、大連、青島</t>
  </si>
  <si>
    <t>業務委託契約（日中経済貿易センター）</t>
  </si>
  <si>
    <t>産業振興課</t>
  </si>
  <si>
    <t>県内企業の販路開拓等の中国進出を支援するため</t>
  </si>
  <si>
    <t>①現地での事業展開に関するアドバイス
②商談先企業の紹介やアポイントメントの手配
③視察先への同行や現地事情のレクチャー
④見本市・商談会の出展支援　など</t>
  </si>
  <si>
    <t>http://www.pref.nagasaki.jp/shoukou/support/index.html</t>
  </si>
  <si>
    <t>広州、廈門</t>
  </si>
  <si>
    <t>業務委託契約（広州伊藤忠商事有限公司）</t>
  </si>
  <si>
    <t>熊本県</t>
  </si>
  <si>
    <t>熊本県忠清南道事務所</t>
  </si>
  <si>
    <t>忠清南道</t>
  </si>
  <si>
    <t>H1</t>
  </si>
  <si>
    <t>職員の語学研修、忠清南道との姉妹交流促進のため</t>
  </si>
  <si>
    <t>行政や民間の交流の連絡調整、熊本県の紹介、経済活動支援</t>
  </si>
  <si>
    <t>現地ビジネスアドバイザー</t>
  </si>
  <si>
    <t>業務委託契約（熊本県貿易協会）</t>
  </si>
  <si>
    <t>県内企業の海外取引の促進、県経済の国際化支援、商談・協議支援、展示会・見本市出展支援等が同地域において必要なため</t>
  </si>
  <si>
    <t>・現地経済情報の収集・提供
・現地における県内企業活動の支援</t>
  </si>
  <si>
    <t>熊本上海事務所</t>
  </si>
  <si>
    <t>独自海外事務所
（（社）熊本県貿易協会上海事務所、熊本市・熊本大学と共同設置）</t>
  </si>
  <si>
    <t>中国における県内企業の経済交流支援、観光客の誘致、留学生の誘致等の活動拠点が必要なため</t>
  </si>
  <si>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</si>
  <si>
    <t>熊本県</t>
  </si>
  <si>
    <t>熊本広西館</t>
  </si>
  <si>
    <t>広西壮族自治区南寧市</t>
  </si>
  <si>
    <t>独自事務所（(財）熊本県貿易協会へ委託）</t>
  </si>
  <si>
    <t>国際課</t>
  </si>
  <si>
    <t>熊本県と広西壮族自治区との経済交流推進のため。</t>
  </si>
  <si>
    <t>・観光客誘致
・県産品の展示、紹介
・県産品の販売促進の支援
・県産品の輸出入の支援
・県内企業の中国進出の支援　等</t>
  </si>
  <si>
    <t>大分県</t>
  </si>
  <si>
    <t>大分県上海事務所</t>
  </si>
  <si>
    <t>機関等派遣（日中経済協会）</t>
  </si>
  <si>
    <t>H18
（H24～日中経済協会）</t>
  </si>
  <si>
    <t>商業・サービス業
振興課</t>
  </si>
  <si>
    <t>大分県では上海エリアを経済交流の重点地域と位置づけているため。</t>
  </si>
  <si>
    <t>県産品の販売促進
ビジネスサポート
観光客誘致
現地情報の収集・提供</t>
  </si>
  <si>
    <t>http://www.pref-oita-shanghai.cn/</t>
  </si>
  <si>
    <t>宮崎県</t>
  </si>
  <si>
    <t>宮崎県上海事務所</t>
  </si>
  <si>
    <t>独自海外事務所（（社）宮崎県物産貿易振興センター上海代表事務所）</t>
  </si>
  <si>
    <t>H13</t>
  </si>
  <si>
    <t>商業支援課</t>
  </si>
  <si>
    <t>重点エリアと位置づける中国において効率的・効果的に県産品の販路開拓や観光PR、県内企業の海外取引支援等を行い、本県経済の国際化を図るため。</t>
  </si>
  <si>
    <t>・現地の一般社会・経済情報の収集・提供
・県内企業の貿易、海外投資の支援
・県内企業が商用等で現地を訪問する際の連絡調整
・観光客誘致に関する活動等</t>
  </si>
  <si>
    <t>宮崎県台湾駐在員</t>
  </si>
  <si>
    <t>台北</t>
  </si>
  <si>
    <t>H10</t>
  </si>
  <si>
    <t>重点エリアと位置づける台湾において効率的・効果的に県産品の販路開拓や観光PR、県内企業の海外取引支援等を行い、本県経済の国際化を図るため。</t>
  </si>
  <si>
    <t>鹿児島県</t>
  </si>
  <si>
    <t>香港</t>
  </si>
  <si>
    <t>S60</t>
  </si>
  <si>
    <t>かごしまPR課</t>
  </si>
  <si>
    <t>中国華南地域や東南アジアとの経済交流等を促進し，県産品の販路拡大，輸出入の促進を図る。</t>
  </si>
  <si>
    <t>①商談会，物産展等海外事業の推進，②輸出入に係る市場調査，③貿易情報の収集，④県産品の広報宣伝，⑤国際観光交流促進，⑥その他国際交流等</t>
  </si>
  <si>
    <t>鹿児島県特産品協会上海駐在事務所（鹿児島県上海事務所）</t>
  </si>
  <si>
    <t>独自海外事務所（（社）鹿児島県特産品協会上海駐在事務所）</t>
  </si>
  <si>
    <t>県産品の物流ルートを確保し，安定した販売市場としての確立を図るとともに，中国からの観光客誘致を促進するため</t>
  </si>
  <si>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</si>
  <si>
    <t>沖縄県</t>
  </si>
  <si>
    <t xml:space="preserve">財団法人沖縄県産業振興公社　香港事務所
</t>
  </si>
  <si>
    <t>独自海外事務所（財団法人沖縄県産業振興公社　香港事務所）</t>
  </si>
  <si>
    <t>香港及びその後背地である華南経済圏の経済情勢等を把握し、本県と同地域との経済交流を推進するために設置。</t>
  </si>
  <si>
    <t>観光誘客、県産品の販路拡大、企業誘致、県内企業の海外展開支援</t>
  </si>
  <si>
    <t xml:space="preserve">財団法人沖縄県産業振興公社　上海事務所
</t>
  </si>
  <si>
    <t>独自海外事務所（財団法人沖縄県産業振興公社　上海事務所）</t>
  </si>
  <si>
    <t>観光客の誘致、物産の販路拡大に資するため、とりわけ、中国の経済情勢等を把握し、本県と同地域との経済交流を推進するために設置。</t>
  </si>
  <si>
    <t>(財)沖縄県産業振興公社　台北事務所</t>
  </si>
  <si>
    <t>台北</t>
  </si>
  <si>
    <t>独自海外事務所（(財)沖縄県産業振興公社　台北事務所）</t>
  </si>
  <si>
    <t>台湾と沖縄との貿易の促進、企業誘致、観光、学術及び文化等の交流を積極的に推進し、相互の経済等の発展を期すための窓口として設置された。</t>
  </si>
  <si>
    <t>(財)沖縄県産業振興公社　北京事務所</t>
  </si>
  <si>
    <t>観光客の誘致、物産の販路拡大に資するため、とりわけ、中国の経済情勢等を把握し、本県と同地域との経済交流を推進するために設置。</t>
  </si>
  <si>
    <t>札幌市</t>
  </si>
  <si>
    <t>一般財団法人日中経済協会北京事務所札幌経済交流室</t>
  </si>
  <si>
    <t>機関等派遣（一般財団法人日中経済協会）</t>
  </si>
  <si>
    <t>産業振興課</t>
  </si>
  <si>
    <t>中国は貿易・投資先として重要な市場の一つであり、また、国民所得・生活水準の向上等により、訪日観光旅行についても市場拡大が見込まれているため。</t>
  </si>
  <si>
    <t>札幌市内企業の中国ビジネス展開支援、札幌への観光客誘致活動、その他の国際交流支援活動等。</t>
  </si>
  <si>
    <t>横浜市</t>
  </si>
  <si>
    <t>横浜市フランクフルト事務所</t>
  </si>
  <si>
    <t>H9</t>
  </si>
  <si>
    <t>政策局国際政策課</t>
  </si>
  <si>
    <t>欧州地域での、横浜への海外企業誘致・横浜企業の活動支援・国際交流活動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</si>
  <si>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</si>
  <si>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横浜市上海事務所</t>
  </si>
  <si>
    <t>独自海外事務所（公益財団法人横浜企業経営支援財団）</t>
  </si>
  <si>
    <t>S62</t>
  </si>
  <si>
    <t>中国地域での、横浜への海外企業誘致・横浜企業の活動支援・国際交流活動</t>
  </si>
  <si>
    <t>横浜インド拠点機能</t>
  </si>
  <si>
    <t>インド</t>
  </si>
  <si>
    <t>ムンバイ</t>
  </si>
  <si>
    <t>業務委託契約（株式会社メディア総合研究所）</t>
  </si>
  <si>
    <t>インド企業の横浜誘致及び市内企業のインドビジネス支援等</t>
  </si>
  <si>
    <t>・インド企業誘致
・横浜企業の対インドビジネス支援
・姉妹都市交流活動及び国際協力活動のフォロー</t>
  </si>
  <si>
    <t>新潟市</t>
  </si>
  <si>
    <t>機関等派遣（(財）にいがた産業創造機構）</t>
  </si>
  <si>
    <t>○新潟県と韓国の企業間交流等の支援
○新潟港・新潟空港の利用促進PR・観光PR
○海外情報の収集</t>
  </si>
  <si>
    <t>http://japan.niigata.or.kr/</t>
  </si>
  <si>
    <t>新潟市北京事務所</t>
  </si>
  <si>
    <t>中国との経済交流の拠点としての役割を担うとともに観光PRやシティーセールスを行い，観光インバウンドの推進や新潟との定期航空路開設，中国総領事館誘致に向けた活動を推進していくために設置した。</t>
  </si>
  <si>
    <r>
      <t>①首都北京での情報収集及び新潟市のPR
②国際航空路拡充</t>
    </r>
    <r>
      <rPr>
        <sz val="10"/>
        <rFont val="ＭＳ Ｐゴシック"/>
        <family val="3"/>
      </rPr>
      <t xml:space="preserve">
③北京にある省や主要都市の出先機関との連絡・調整
④経済交流・観光客誘致・農業交流・文化スポーツ交流など</t>
    </r>
  </si>
  <si>
    <t>http://city.niigata.org.cn/</t>
  </si>
  <si>
    <t>名古屋市</t>
  </si>
  <si>
    <t>名古屋市在ロサンゼルス連絡員</t>
  </si>
  <si>
    <t>H18</t>
  </si>
  <si>
    <t>市長室国際交流課</t>
  </si>
  <si>
    <t>名古屋市とロサンゼルス市との姉妹都市提携関係の促進と交流事業の円滑な推進等に資するため</t>
  </si>
  <si>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</si>
  <si>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名古屋市在メキシコ連絡員</t>
  </si>
  <si>
    <t>メキシコ</t>
  </si>
  <si>
    <t>メキシコ市</t>
  </si>
  <si>
    <t>S54</t>
  </si>
  <si>
    <t>名古屋市とメキシコ市との姉妹都市提携関係の促進と交流事業の円滑な推進等に資するため</t>
  </si>
  <si>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</si>
  <si>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名古屋市在トリノ連絡員</t>
  </si>
  <si>
    <t>イタリア</t>
  </si>
  <si>
    <t>トリノ市</t>
  </si>
  <si>
    <t>H17</t>
  </si>
  <si>
    <t>名古屋市とトリノ市との姉妹都市提携関係の促進と交流事業の円滑な推進等に資するため</t>
  </si>
  <si>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</si>
  <si>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京都市</t>
  </si>
  <si>
    <t>京都市観光韓国事務所</t>
  </si>
  <si>
    <t>業務委託契約</t>
  </si>
  <si>
    <r>
      <t>観光M</t>
    </r>
    <r>
      <rPr>
        <sz val="10"/>
        <rFont val="ＭＳ Ｐゴシック"/>
        <family val="3"/>
      </rPr>
      <t>ICE推進室</t>
    </r>
  </si>
  <si>
    <t>海外に情報拠点を設置し，京都観光のPR活動を継続的に行うとともに，現地の旅行動向等を情報収集することにより，入洛外国人観光客の増大を図る。</t>
  </si>
  <si>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</si>
  <si>
    <t>京都市観光中国事務所</t>
  </si>
  <si>
    <t>京都市観光オーストラリア事務所</t>
  </si>
  <si>
    <t>シドニー</t>
  </si>
  <si>
    <t>京都市米国事務所</t>
  </si>
  <si>
    <t>京都市観光台湾事務所</t>
  </si>
  <si>
    <t>京都市フランス事務所</t>
  </si>
  <si>
    <t>京都市イギリス事務所</t>
  </si>
  <si>
    <t>ロンドン</t>
  </si>
  <si>
    <t>京都市ドイツ事務所</t>
  </si>
  <si>
    <t>大阪市</t>
  </si>
  <si>
    <t>大阪市シカゴ事務所</t>
  </si>
  <si>
    <t>シカゴ</t>
  </si>
  <si>
    <t>S33</t>
  </si>
  <si>
    <t>政策企画室</t>
  </si>
  <si>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</si>
  <si>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</si>
  <si>
    <t>http://www.osakacity.org/ja/Default.aspx</t>
  </si>
  <si>
    <t>（財）大阪国際経済振興センターとの共同運営</t>
  </si>
  <si>
    <t>大阪市シンガポール事務所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</si>
  <si>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・姉妹都市交流にかかる連絡調整（メルボルン）</t>
  </si>
  <si>
    <t>http://www.osakacity.com.sg/jp/index.php</t>
  </si>
  <si>
    <t>（財）大阪国際経済振興センターとの共同運営</t>
  </si>
  <si>
    <t>大阪市パリ事務所</t>
  </si>
  <si>
    <t>独自海外事務所（兵庫県と共同事務所）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</si>
  <si>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・姉妹都市交流にかかる連絡調整（ミラノ・ハンブルク・サンクトペテルブルグ）</t>
  </si>
  <si>
    <t>http://www.osaka.fr/japanese/index.html</t>
  </si>
  <si>
    <t>（財）大阪国際経済振興センターとの共同運営
派遣人数のうち１名は、同センターより派遣</t>
  </si>
  <si>
    <t>大阪国際経済上海事務所</t>
  </si>
  <si>
    <t>独自海外事務所（大阪府と共同事務所）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</si>
  <si>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</si>
  <si>
    <t>http://www.shanghai.or.jp/osaka-city/</t>
  </si>
  <si>
    <t>神戸市</t>
  </si>
  <si>
    <t>神戸市シアトル事務所</t>
  </si>
  <si>
    <t>S36</t>
  </si>
  <si>
    <t>国際交流推進部</t>
  </si>
  <si>
    <t>医療産業をはじめとする北米市場の調査、神戸への企業誘致活動などの経済交流の促進及びシアトルとの姉妹都市交流の促進を図るため。</t>
  </si>
  <si>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</si>
  <si>
    <t>http://www.cityofkobe.org/</t>
  </si>
  <si>
    <t>神戸市</t>
  </si>
  <si>
    <t>神戸・天津経済貿易連絡事務所</t>
  </si>
  <si>
    <t>天津</t>
  </si>
  <si>
    <t>天津市を中心とする地域でのビジネス機会の創出や企業支援などの経済活動の支援ならびに天津市との友好都市交流の促進を図るため。</t>
  </si>
  <si>
    <t xml:space="preserve">・天津市との友好交流事業
・各種情報収集
・中国系企業の神戸進出誘致
・地元企業の進出時等のサポート
・便宜供与（神戸市、その他民間団体の連絡調整，支援等）
</t>
  </si>
  <si>
    <t>神戸・上海経済港湾連絡事務所</t>
  </si>
  <si>
    <t>中国最大の経済・物流拠点である上海市において、ビジネス機会の創出と企業支援を図るとともに、船舶・貨物・客船の誘致、観光客誘致に向けてPR活動を行うため。</t>
  </si>
  <si>
    <t>・船舶・貨物・客船の誘致
・ビジネスチャンスの創出及び企業支援
・観光客誘致に向けた神戸のＰＲ活動
・地場産業（ファッション・物産展）等のプロモーション</t>
  </si>
  <si>
    <t>北九州市</t>
  </si>
  <si>
    <t>北九州市大連事務所</t>
  </si>
  <si>
    <t>アジア交流課</t>
  </si>
  <si>
    <t>国際経済振興及び貿易関連企業の育成等のため、友好都市であり、本市の企業も進出している大連市へ設置したもの。
（なお、職員のうち１名は民間企業からの派遣）</t>
  </si>
  <si>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</si>
  <si>
    <t xml:space="preserve">派遣職員のうち１名は、民間企業から派遣
</t>
  </si>
  <si>
    <t>北九州市上海事務所</t>
  </si>
  <si>
    <t>国際経済振興及び貿易関連企業の育成等のため。
（なお、職員のうち１名は民間企業からの派遣）</t>
  </si>
  <si>
    <t>福岡市</t>
  </si>
  <si>
    <t>福岡市上海事務所</t>
  </si>
  <si>
    <t>国際経済課</t>
  </si>
  <si>
    <t>アジア、特に中国の、ビジネス、文化、物流機能強化の窓口とするため</t>
  </si>
  <si>
    <t>(1)地元企業の国際ビジネス支援（情報提供、ネットワーキングのお手伝い、イベントへの出展支援、進出支援）(2)中国企業の誘致(3)福岡のプロモーション</t>
  </si>
  <si>
    <t>http://www.fukuokash.com.cn/city/index.html</t>
  </si>
  <si>
    <t>機関等派遣（広東外語外貿大学）</t>
  </si>
  <si>
    <t>S59</t>
  </si>
  <si>
    <t>国際部</t>
  </si>
  <si>
    <t>本市と広州市との友好都市交流の一環として、中国語・中国事情に精通した人材を育成するため</t>
  </si>
  <si>
    <t>中国語習得、広州市政府および現地におけるネットワークづくり</t>
  </si>
  <si>
    <t>釜山－福岡経済協力事務所</t>
  </si>
  <si>
    <t>釜山広域市</t>
  </si>
  <si>
    <t>福岡・釜山両市における経済協力事業の推進の窓口とするため</t>
  </si>
  <si>
    <t>(1)両市の経済協力事業の推進支援(2)両市の産業、観光、企業情報の発信(3)両市企業の商談(4)その他、超広域経済圏形成のために必要な事業</t>
  </si>
  <si>
    <t>http://cafe.city.fukuoka.lg.jp/office/</t>
  </si>
  <si>
    <t>機関等派遣（釜山広域市役所）</t>
  </si>
  <si>
    <t>韓国語及び韓国事情に精通した人材の育成を図るとともに。両市間の交流の連絡調整業務のため（上記釜山-福岡経済協力事務所の運営にも協力）</t>
  </si>
  <si>
    <t>両市間の行政交流における連絡調整、経済協力事業の推進支援（釜山－福岡経済協力事務所）</t>
  </si>
  <si>
    <t>熊本市</t>
  </si>
  <si>
    <t>熊本市上海事務所</t>
  </si>
  <si>
    <t>独自海外事務所（熊本市・熊本県・熊本大学との共同設置）</t>
  </si>
  <si>
    <t>シティプロモーション課</t>
  </si>
  <si>
    <t>東アジア戦略の効果的な推進のため、成長著しい中国上海に拠点を設け、中国全土を視野に入れ、観光客誘致・ビジネス支援・留学生獲得を目指す。</t>
  </si>
  <si>
    <t xml:space="preserve">・中国からの観光客の誘致
・中国への企業進出や産物の販路拡大などの支援
・中国からの留学生の誘致
</t>
  </si>
  <si>
    <t>稚内市</t>
  </si>
  <si>
    <t>サハリン事務所</t>
  </si>
  <si>
    <t>サハリン州
ユジノサハリンスク市</t>
  </si>
  <si>
    <t>サハリン課</t>
  </si>
  <si>
    <t>市行政の推進に必要なサハリン州内関係機関等との連絡及び調整、経済交流及び友好交流の促進等を行うため</t>
  </si>
  <si>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</si>
  <si>
    <t>http://www.city.wakkanai.hokkaido.jp/sangyo/saharin/jimusho/</t>
  </si>
  <si>
    <t>岐阜市</t>
  </si>
  <si>
    <t>姉妹都市駐在員</t>
  </si>
  <si>
    <t>フィレンツェ</t>
  </si>
  <si>
    <t xml:space="preserve">H16 </t>
  </si>
  <si>
    <t>姉妹都市との交流活動を円滑に実施するため</t>
  </si>
  <si>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</si>
  <si>
    <t>カンピーナス</t>
  </si>
  <si>
    <t>オーストリア</t>
  </si>
  <si>
    <t>ウィーン市マイドリング区</t>
  </si>
  <si>
    <t>シンシナティ市</t>
  </si>
  <si>
    <t>下関市</t>
  </si>
  <si>
    <t>釜山広域市国際協力課</t>
  </si>
  <si>
    <t>機関等派遣（釜山広域市国際協力課）</t>
  </si>
  <si>
    <t>１９７６年１０月に締結した姉妹都市結縁の精神に基づき、その具体的行政交流増進の一環として、１９９２年４月に「職員の相互派遣に関する協定書」を締結し、両市の職員を相互に派遣することとしたもの。</t>
  </si>
  <si>
    <t>釜山広域市の国際協力担当官室において、釜山広域市と協力して業務を忠実に行うほか、本市が特に指示する業務に従事する。</t>
  </si>
  <si>
    <t>青島市外事弁公室</t>
  </si>
  <si>
    <t>青島市</t>
  </si>
  <si>
    <t>機関等派遣（青島市外事弁公室）</t>
  </si>
  <si>
    <t>２００５年５月１３日に締結した「基本的な意向書」に基づき、友好親善交流の推進に資するため、本市の職員を派遣することとしたもの。</t>
  </si>
  <si>
    <t>青島市の外事弁公室において、青島市と協力して業務を忠実に行うほか、本市が特に指示する業務に従事する。</t>
  </si>
  <si>
    <t>長崎市</t>
  </si>
  <si>
    <t>長崎市釜山事務所</t>
  </si>
  <si>
    <t>機関等派遣（釜山広域市観光協会）</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</si>
  <si>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</si>
  <si>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</si>
  <si>
    <t>大分市</t>
  </si>
  <si>
    <t>大分市武漢事務所</t>
  </si>
  <si>
    <t>中国</t>
  </si>
  <si>
    <t>武漢市</t>
  </si>
  <si>
    <t>企画部文化国際課</t>
  </si>
  <si>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</si>
  <si>
    <t xml:space="preserve">・ 大分市の情報発信及び武漢市の情報収集
・ 市民交流（経済貿易、文化芸術、青少年、学術、農業、観光等）のサポート
</t>
  </si>
  <si>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</si>
  <si>
    <t>対馬市</t>
  </si>
  <si>
    <t>対馬釜山事務所</t>
  </si>
  <si>
    <t>観光物産推進本部</t>
  </si>
  <si>
    <t xml:space="preserve">対馬と海外諸国との友好親善を推進し、地域の国際化を図るため、国際交流及び国際協力に関する事業を展開し、もって開かれた島づくりに資することを目的とする。   </t>
  </si>
  <si>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</si>
  <si>
    <t>該当数</t>
  </si>
  <si>
    <t>※フィルターをかけた範囲の状況を反映します。</t>
  </si>
  <si>
    <t>平均</t>
  </si>
  <si>
    <t>全　体</t>
  </si>
  <si>
    <t>(設置団体数)</t>
  </si>
  <si>
    <t xml:space="preserve">廃止年度
</t>
  </si>
  <si>
    <t>北海道・北東北３県共同のシンガポール事務所</t>
  </si>
  <si>
    <t>独自事務所
（北海道、青森、岩手、秋田3県共同事務所）</t>
  </si>
  <si>
    <t>北東北３県（青森県・秋田県・岩手県）との共同事務所のため、独立した事務所の設置が必要。</t>
  </si>
  <si>
    <t>北海道産品の斡旋・紹介等、観光客誘致活動支援等、企業誘致等の情報収集</t>
  </si>
  <si>
    <t>物産品の販路拡大を中心とした海外経済交流拠点を設けることにより、東アジア地域に関する情報収集や同地域への情報発信、観光、文化、教育等の交流を促進するため</t>
  </si>
  <si>
    <t>○物産品の販路拡大、貿易振興
○企業の海外活動支援
○観光事業の振興</t>
  </si>
  <si>
    <t>岩手県</t>
  </si>
  <si>
    <t>海外からの観光客の誘客、県産品の販路拡大等のため、県内企業等の海外ビジネス展開にあたり、ここの企業ニーズに対応し、きめ細かな支援を行うことを目的に設置したものである（クレア海外事務所とは、設置目的、活動内容が異なるものであること）</t>
  </si>
  <si>
    <t>○観光振興
将来的には物産振興、技術交流、文化交流等まで拡大</t>
  </si>
  <si>
    <t>シンガポールビジネスコーディネーター</t>
  </si>
  <si>
    <t>業務委託（秋田県と共同）</t>
  </si>
  <si>
    <t>産業経済交流課</t>
  </si>
  <si>
    <t>北海道・北東北３県共同のシンガポール事務所を平成19年度末をもって閉鎖するにあたり、シンガポールでの拠点機能の維持のため、秋田県と共同でコーディネータへの委託契約を締結した。</t>
  </si>
  <si>
    <t>・県内企業とシンガポール企業とのビジネスマッチングの実施
・現地レポートによる情報提供</t>
  </si>
  <si>
    <t>本県の事情に精通した職員がいたほうが仕事を任せやすい</t>
  </si>
  <si>
    <t>観光・物産・経済交流</t>
  </si>
  <si>
    <t>業務委託（岩手県と共同）</t>
  </si>
  <si>
    <t>北海道・北東北３県共同のシンガポール事務所を平成19年度末をもって閉鎖するにあたり、シンガポールでの拠点機能の維持のため、岩手県と共同でコーディネータへの委託契約を締結した。</t>
  </si>
  <si>
    <t>コロラド州政府</t>
  </si>
  <si>
    <t>デンバー</t>
  </si>
  <si>
    <t>機関等派遣（コロラド州経済開発・国際通商局）</t>
  </si>
  <si>
    <t>H13</t>
  </si>
  <si>
    <t>H21</t>
  </si>
  <si>
    <t>・コロラド州との姉妹友好交流の推進
・右記分野での交流促進
・世界との交流を担える経験豊かな人材の育成</t>
  </si>
  <si>
    <t>・学術交流・産業連携・教育環境分野の交流に関する情報収集
・民間交流の支援</t>
  </si>
  <si>
    <t>H22.4～休止中</t>
  </si>
  <si>
    <t>ポートセールス拠点</t>
  </si>
  <si>
    <t>シンガポール</t>
  </si>
  <si>
    <t>c</t>
  </si>
  <si>
    <t>H20</t>
  </si>
  <si>
    <t>港湾局港湾経営部振興課</t>
  </si>
  <si>
    <t>アジアのハブポートである、シンガポール及びヨーロッパのハブポートであるロッテルダムは、貨物が集約される港である他、様々な情報や船会社、物流会社が集まる場であるため。</t>
  </si>
  <si>
    <t>東京港の代表業務、PR及び港湾ビジネスに係る情報収集。</t>
  </si>
  <si>
    <t>オランダ</t>
  </si>
  <si>
    <t>ロッテルダム</t>
  </si>
  <si>
    <t>c</t>
  </si>
  <si>
    <t>H20</t>
  </si>
  <si>
    <t>上海サテライトオフィス</t>
  </si>
  <si>
    <t>上海</t>
  </si>
  <si>
    <t>H22</t>
  </si>
  <si>
    <t>産業活性課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</si>
  <si>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</si>
  <si>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経済交流拠点としての海外駐在員事務所や県産業活性課の活動を支援するため、海外企業誘致などに効果的な地域に拠点を有する企業、団体等に対してサテライトオフィス運営業務を委託し、海外駐在員事務所等と連携して、海外駐在員事務所に準じた活動を行っている。
</t>
  </si>
  <si>
    <t>長野県香港駐在員</t>
  </si>
  <si>
    <t>b</t>
  </si>
  <si>
    <t>機関等派遣（八十二ＢＫ）</t>
  </si>
  <si>
    <t>H23</t>
  </si>
  <si>
    <t>県内企業に対して、中国を中心に貿易取引の斡旋、経済・投資動向等に関する情報提供を行うことにより、投資・貿易等、海外展開に対する支援を行うため。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</si>
  <si>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</si>
  <si>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岐阜県ニューヨーク駐在員事務所</t>
  </si>
  <si>
    <t>ニューヨーク</t>
  </si>
  <si>
    <t>a</t>
  </si>
  <si>
    <t>独自海外事務所
（大垣共立銀行NY支店内）</t>
  </si>
  <si>
    <t>S61</t>
  </si>
  <si>
    <t>H21</t>
  </si>
  <si>
    <t>世界経済・文化の中心であるニューヨークを主に北米地域と、県との産業、文化、情報等の分野での交流促進を図ると共に、国際感覚を身につけた職員の養成を目的として設置。</t>
  </si>
  <si>
    <t>平成21年度末をもって休止</t>
  </si>
  <si>
    <t>シンガポール事務所（廃止）</t>
  </si>
  <si>
    <t>シンガポール</t>
  </si>
  <si>
    <t>S56</t>
  </si>
  <si>
    <t>・市場としての有望性あり</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</si>
  <si>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</si>
  <si>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遼寧省・大阪プロモーションデスク</t>
  </si>
  <si>
    <t>大連</t>
  </si>
  <si>
    <t>業務委託契約（伊藤忠大連有限公司）</t>
  </si>
  <si>
    <t>H18</t>
  </si>
  <si>
    <t>・企業ニーズ</t>
  </si>
  <si>
    <t>・府内企業の海外進出支援(貿易に関する相談、海外取引の斡旋、視察団のアテンド、出張支援等）
･現地経済情報の配信や大阪の観光情報の収集･提供等</t>
  </si>
  <si>
    <t>神戸・ひょうご南京貿易連絡事務所</t>
  </si>
  <si>
    <t>H18</t>
  </si>
  <si>
    <t>平成２４年３月３１日廃止</t>
  </si>
  <si>
    <t>福岡県ソウル事務所</t>
  </si>
  <si>
    <t>ソウル</t>
  </si>
  <si>
    <t>H15</t>
  </si>
  <si>
    <t>・福岡県と歴史的につながりが深い
・経済・観光分野において緊密な関係にある</t>
  </si>
  <si>
    <t>(1)県内企業のビジネス展開支援（貿易、進出、提携等）
(2)自動車、半導体関連等の県プロジェクトの推進
(3)海外企業誘致
(4)外国人観光客誘致
(5）県産品販路拡大</t>
  </si>
  <si>
    <t>平成21年度末に事務所廃止。以降、福岡県ソウル交流プロモーターとして現地在住者に業務を委託。</t>
  </si>
  <si>
    <t>業務委託契約（熊本県貿易協会）</t>
  </si>
  <si>
    <t>H16</t>
  </si>
  <si>
    <t>宮崎県ソウル事務所</t>
  </si>
  <si>
    <t>独自海外事務所（（財）みやざき観光コンベンション協会宮崎県観光・経済交流ソウル事務所）</t>
  </si>
  <si>
    <t>H9</t>
  </si>
  <si>
    <t>東アジアにおける大きな経済的市場であり、本県とも地理的に近い韓国との経済交流を推進するため</t>
  </si>
  <si>
    <t>廃止</t>
  </si>
  <si>
    <t>ジェトロ共同事務所</t>
  </si>
  <si>
    <t>上海</t>
  </si>
  <si>
    <t>機関等派遣（JETRO共同事務所）</t>
  </si>
  <si>
    <t>改革開放が進む中国沿海部と本県との貿易や交流活動が広がりつつあることを受けて、本県との経済交流の一層の支援を図る。</t>
  </si>
  <si>
    <t>①商談会，物産展等海外事業の推進，②輸出入に係る市場調査，③貿易情報の収集，④県産品の広報宣伝，⑤国際観光交流促進，⑥その他国際交流等</t>
  </si>
  <si>
    <t>独自事務所へ</t>
  </si>
  <si>
    <t xml:space="preserve">財団法人沖縄県産業振興公社　福州事務所
</t>
  </si>
  <si>
    <t>福州</t>
  </si>
  <si>
    <t>独自海外事務所（財団法人沖縄県産業振興公社　福州事務所）</t>
  </si>
  <si>
    <t>H2</t>
  </si>
  <si>
    <t xml:space="preserve"> 沖縄と福建省との経済、観光、貿易及び文化交流を促進すること。</t>
  </si>
  <si>
    <t>観光誘客、県産品の販路拡大、企業誘致、県内企業の海外展開支援</t>
  </si>
  <si>
    <t>ロサンゼルス</t>
  </si>
  <si>
    <t>H19</t>
  </si>
  <si>
    <t>都市経営局国際政策課</t>
  </si>
  <si>
    <t>北米地域での、横浜への海外企業誘致・横浜企業の活動支援・国際交流活動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</si>
  <si>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</si>
  <si>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平成22年３月閉鎖</t>
  </si>
  <si>
    <t>横浜市北京連絡拠点</t>
  </si>
  <si>
    <t>業務委託契約（財団法人日中経済協会）</t>
  </si>
  <si>
    <t>東アジア諸都市とのネットワークづくりを目的に北京市と都市間交流覚書を締結したことを踏まえ、北京市との交流推進のため</t>
  </si>
  <si>
    <t>・北京市との交流の促進
・横浜市からの訪問団に対する支援
・中国（北京市内・近郊）企業の情報収集</t>
  </si>
  <si>
    <t>神戸・ひょうご南京経済貿易連絡事務所</t>
  </si>
  <si>
    <t>H13</t>
  </si>
  <si>
    <t xml:space="preserve">上海・長江交易促進プロジェクトの推進のため、中国・南京において神戸市産業財団の事務所として設置・運営している。
</t>
  </si>
  <si>
    <t xml:space="preserve">・上海・長江交易促進プロジェクトの推進
・各種情報収集
・中国系企業の神戸進出誘致
・地元企業の進出時等のサポート
・便宜供与（神戸市、その他民間団体の連絡調整，支援等）
</t>
  </si>
  <si>
    <t>平成23年度末にて廃止</t>
  </si>
  <si>
    <t>松江市</t>
  </si>
  <si>
    <t>松江市杭州事務所</t>
  </si>
  <si>
    <t>浙江省杭州</t>
  </si>
  <si>
    <t xml:space="preserve">業務委託契約（杭州市国際交流服務中心）
</t>
  </si>
  <si>
    <t>産業経済部商工課</t>
  </si>
  <si>
    <t>経済（観光）交流の拠点とするため。</t>
  </si>
  <si>
    <t>（1）経済交流に関すること
（2）観光交流に関すること
（3）その他（中国及び杭州市の情報提供、国際交流事業のサポート）</t>
  </si>
  <si>
    <t>松山市</t>
  </si>
  <si>
    <t>ドイツ</t>
  </si>
  <si>
    <t>フライブルク</t>
  </si>
  <si>
    <t>機関等派遣（フライブルク市庁舎内）</t>
  </si>
  <si>
    <t>H11</t>
  </si>
  <si>
    <t>国際文化振興課</t>
  </si>
  <si>
    <t>環境都市として世界的に評価の高いフライブルク市における行政や民間団体の環境問題に対する取り組みなどについて情報を収集調整するため設置。加えて平成１６年度からは両市間の姉妹都市交流プログラム促進のための調整業務を主業務として活動を続けている。　</t>
  </si>
  <si>
    <t>両市間の交流プログラムの調整や、現地の環境、都市政策等に関する行政・民間団体の取り組みについて調整を行う。
　また、フライブルク市内で開催される大規模イベント等にて本市PRブースを出展することにより、本市の観光・物産情報の提供を行う。
　駐在員ホームページにドイツ語ページを追加し、ドイツ側からも本市に関する観光情報等を容易に手に入れることができるようにする。</t>
  </si>
  <si>
    <t>平成22年３月末撤退</t>
  </si>
  <si>
    <t>(廃止団体数)</t>
  </si>
  <si>
    <t>　本調査における海外拠点とは、「名義、形式の如何を問わず、各自治体の指揮命令の下に、専ら当該自治体の事務を行うもの」を指します。</t>
  </si>
  <si>
    <t>　「独自事務所」･･･自治体が事務所を設置運営、機関等派遣･･･CLAIRやJETRO等の他機関が運営する事務所に職員を駐在派遣、「業務委託」･･･現地企業等に業務を委託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</si>
</sst>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s>
  <fonts count="70">
    <font>
      <sz val="11"/>
      <color theme="1"/>
      <name val="Calibri"/>
      <family val="3"/>
    </font>
    <font>
      <sz val="11"/>
      <color indexed="8"/>
      <name val="ＭＳ Ｐゴシック"/>
      <family val="3"/>
    </font>
    <font>
      <sz val="6"/>
      <name val="ＭＳ Ｐゴシック"/>
      <family val="3"/>
    </font>
    <font>
      <sz val="10"/>
      <name val="ＭＳ Ｐゴシック"/>
      <family val="3"/>
    </font>
    <font>
      <sz val="10"/>
      <color indexed="8"/>
      <name val="ＭＳ Ｐゴシック"/>
      <family val="3"/>
    </font>
    <font>
      <sz val="9.9"/>
      <name val="ＭＳ Ｐゴシック"/>
      <family val="3"/>
    </font>
    <font>
      <sz val="11"/>
      <color indexed="10"/>
      <name val="ＭＳ Ｐゴシック"/>
      <family val="3"/>
    </font>
    <font>
      <u val="single"/>
      <sz val="9.9"/>
      <color indexed="12"/>
      <name val="ＭＳ Ｐゴシック"/>
      <family val="3"/>
    </font>
    <font>
      <u val="single"/>
      <sz val="10"/>
      <color indexed="12"/>
      <name val="ＭＳ Ｐゴシック"/>
      <family val="3"/>
    </font>
    <font>
      <b/>
      <sz val="15"/>
      <color indexed="56"/>
      <name val="ＭＳ Ｐゴシック"/>
      <family val="3"/>
    </font>
    <font>
      <sz val="11"/>
      <name val="ＭＳ Ｐゴシック"/>
      <family val="3"/>
    </font>
    <font>
      <u val="single"/>
      <sz val="9.9"/>
      <name val="ＭＳ Ｐゴシック"/>
      <family val="3"/>
    </font>
    <font>
      <u val="single"/>
      <sz val="10"/>
      <name val="ＭＳ Ｐゴシック"/>
      <family val="3"/>
    </font>
    <font>
      <b/>
      <sz val="9"/>
      <color indexed="10"/>
      <name val="ＭＳ Ｐゴシック"/>
      <family val="3"/>
    </font>
    <font>
      <sz val="18"/>
      <name val="ＭＳ Ｐゴシック"/>
      <family val="3"/>
    </font>
    <font>
      <b/>
      <sz val="16"/>
      <name val="HGPｺﾞｼｯｸM"/>
      <family val="3"/>
    </font>
    <font>
      <sz val="10"/>
      <name val="HGPｺﾞｼｯｸM"/>
      <family val="3"/>
    </font>
    <font>
      <sz val="20"/>
      <name val="HGPｺﾞｼｯｸM"/>
      <family val="3"/>
    </font>
    <font>
      <sz val="11"/>
      <name val="HGPｺﾞｼｯｸM"/>
      <family val="3"/>
    </font>
    <font>
      <sz val="14"/>
      <name val="HGPｺﾞｼｯｸM"/>
      <family val="3"/>
    </font>
    <font>
      <sz val="16"/>
      <name val="HGPｺﾞｼｯｸM"/>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9"/>
      <color indexed="8"/>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b/>
      <sz val="10"/>
      <color indexed="9"/>
      <name val="ＭＳ Ｐゴシック"/>
      <family val="3"/>
    </font>
    <font>
      <b/>
      <sz val="16"/>
      <color indexed="8"/>
      <name val="ＭＳ Ｐゴシック"/>
      <family val="3"/>
    </font>
    <font>
      <sz val="9"/>
      <name val="MS UI Gothic"/>
      <family val="3"/>
    </font>
    <font>
      <sz val="9"/>
      <color indexed="8"/>
      <name val="Calibri"/>
      <family val="2"/>
    </font>
    <font>
      <sz val="7"/>
      <color indexed="8"/>
      <name val="ＭＳ Ｐゴシック"/>
      <family val="3"/>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9"/>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theme="1"/>
      <name val="Calibri"/>
      <family val="3"/>
    </font>
    <font>
      <b/>
      <sz val="14"/>
      <color theme="1"/>
      <name val="Calibri"/>
      <family val="3"/>
    </font>
    <font>
      <sz val="14"/>
      <color theme="1"/>
      <name val="Calibri"/>
      <family val="3"/>
    </font>
    <font>
      <b/>
      <sz val="10"/>
      <color theme="0"/>
      <name val="ＭＳ Ｐゴシック"/>
      <family val="3"/>
    </font>
    <font>
      <b/>
      <sz val="16"/>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206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hair"/>
      <top style="thin"/>
      <bottom/>
    </border>
    <border>
      <left style="hair"/>
      <right style="thin"/>
      <top style="thin"/>
      <bottom/>
    </border>
    <border>
      <left style="thin"/>
      <right style="thin"/>
      <top/>
      <bottom style="thin"/>
    </border>
    <border>
      <left style="thin"/>
      <right/>
      <top>
        <color indexed="63"/>
      </top>
      <bottom style="thin"/>
    </border>
    <border>
      <left/>
      <right style="thin"/>
      <top>
        <color indexed="63"/>
      </top>
      <bottom style="thin"/>
    </border>
    <border>
      <left style="thin"/>
      <right style="hair"/>
      <top/>
      <bottom style="thin"/>
    </border>
    <border>
      <left style="hair"/>
      <right style="thin"/>
      <top/>
      <bottom style="thin"/>
    </border>
    <border>
      <left style="thin"/>
      <right style="thin"/>
      <top style="thin"/>
      <bottom style="thin"/>
    </border>
    <border>
      <left style="thin"/>
      <right/>
      <top style="thin"/>
      <bottom style="thin"/>
    </border>
    <border>
      <left style="hair"/>
      <right style="thin"/>
      <top style="thin"/>
      <bottom style="thin"/>
    </border>
    <border>
      <left style="thin"/>
      <right style="hair"/>
      <top style="thin"/>
      <bottom style="thin"/>
    </border>
    <border>
      <left/>
      <right/>
      <top style="thin"/>
      <bottom style="thin"/>
    </border>
    <border>
      <left style="thin">
        <color indexed="8"/>
      </left>
      <right style="thin">
        <color indexed="8"/>
      </right>
      <top style="thin"/>
      <bottom style="thin"/>
    </border>
    <border>
      <left/>
      <right style="thin"/>
      <top style="thin"/>
      <bottom style="thin"/>
    </border>
    <border>
      <left style="hair"/>
      <right style="thin">
        <color indexed="8"/>
      </right>
      <top style="thin"/>
      <bottom style="thin"/>
    </border>
    <border>
      <left style="hair"/>
      <right>
        <color indexed="63"/>
      </right>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hair"/>
      <bottom style="thin"/>
    </border>
    <border>
      <left/>
      <right/>
      <top style="hair"/>
      <bottom style="thin"/>
    </border>
    <border>
      <left/>
      <right style="thin"/>
      <top style="hair"/>
      <bottom style="thin"/>
    </border>
    <border>
      <left style="thin"/>
      <right/>
      <top style="hair"/>
      <bottom style="thin"/>
    </border>
    <border>
      <left style="thin"/>
      <right style="thin"/>
      <top style="thin"/>
      <bottom/>
    </border>
    <border>
      <left/>
      <right/>
      <top style="thin"/>
      <bottom/>
    </border>
    <border>
      <left style="thin"/>
      <right/>
      <top style="thin"/>
      <bottom/>
    </border>
    <border>
      <left/>
      <right style="thin"/>
      <top style="thin"/>
      <bottom/>
    </border>
    <border>
      <left/>
      <right style="thin"/>
      <top/>
      <bottom/>
    </border>
    <border>
      <left/>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54"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0" fillId="0" borderId="0">
      <alignment vertical="center"/>
      <protection/>
    </xf>
    <xf numFmtId="0" fontId="62" fillId="32" borderId="0" applyNumberFormat="0" applyBorder="0" applyAlignment="0" applyProtection="0"/>
  </cellStyleXfs>
  <cellXfs count="279">
    <xf numFmtId="0" fontId="0" fillId="0" borderId="0" xfId="0" applyFont="1" applyAlignment="1">
      <alignment vertical="center"/>
    </xf>
    <xf numFmtId="0" fontId="0" fillId="0" borderId="0" xfId="0" applyAlignment="1">
      <alignment horizontal="center" vertical="center"/>
    </xf>
    <xf numFmtId="0" fontId="3" fillId="12" borderId="10" xfId="0" applyFont="1" applyFill="1" applyBorder="1" applyAlignment="1">
      <alignment horizontal="center" vertical="center"/>
    </xf>
    <xf numFmtId="0" fontId="3" fillId="12" borderId="11"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15" xfId="0" applyFont="1" applyFill="1" applyBorder="1" applyAlignment="1">
      <alignment horizontal="center" vertical="center"/>
    </xf>
    <xf numFmtId="0" fontId="3" fillId="12" borderId="17" xfId="0" applyFont="1" applyFill="1" applyBorder="1" applyAlignment="1">
      <alignment horizontal="center" vertical="center"/>
    </xf>
    <xf numFmtId="0" fontId="3" fillId="12" borderId="18" xfId="0" applyFont="1" applyFill="1" applyBorder="1" applyAlignment="1">
      <alignment horizontal="center" vertical="center"/>
    </xf>
    <xf numFmtId="0" fontId="3" fillId="33" borderId="19" xfId="0" applyFont="1" applyFill="1" applyBorder="1" applyAlignment="1">
      <alignment vertical="center" wrapText="1"/>
    </xf>
    <xf numFmtId="0" fontId="3" fillId="33" borderId="19" xfId="0" applyFont="1" applyFill="1" applyBorder="1" applyAlignment="1">
      <alignment vertical="top" wrapText="1"/>
    </xf>
    <xf numFmtId="0" fontId="0" fillId="0" borderId="0" xfId="0" applyFill="1" applyAlignment="1">
      <alignment vertical="center"/>
    </xf>
    <xf numFmtId="0" fontId="3" fillId="0" borderId="19" xfId="0" applyFont="1" applyFill="1" applyBorder="1" applyAlignment="1">
      <alignment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vertical="top" wrapText="1"/>
    </xf>
    <xf numFmtId="0" fontId="0" fillId="0" borderId="0" xfId="0" applyFill="1" applyAlignment="1">
      <alignment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49" fillId="0" borderId="19" xfId="43" applyFill="1" applyBorder="1" applyAlignment="1" applyProtection="1">
      <alignment vertical="center" wrapText="1"/>
      <protection/>
    </xf>
    <xf numFmtId="0" fontId="3" fillId="0" borderId="0" xfId="0" applyFont="1" applyFill="1" applyAlignment="1">
      <alignment vertical="top"/>
    </xf>
    <xf numFmtId="0" fontId="3" fillId="33" borderId="19" xfId="0" applyFont="1" applyFill="1" applyBorder="1" applyAlignment="1">
      <alignment vertical="center"/>
    </xf>
    <xf numFmtId="0" fontId="3" fillId="33" borderId="19"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left" vertical="center" wrapText="1"/>
    </xf>
    <xf numFmtId="0" fontId="63" fillId="33" borderId="19" xfId="0" applyFont="1" applyFill="1" applyBorder="1" applyAlignment="1">
      <alignment horizontal="center" vertical="center"/>
    </xf>
    <xf numFmtId="0" fontId="63" fillId="33" borderId="20"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3" fillId="0" borderId="23" xfId="0" applyFont="1" applyFill="1" applyBorder="1" applyAlignment="1">
      <alignment vertical="top" wrapText="1"/>
    </xf>
    <xf numFmtId="0" fontId="3" fillId="0" borderId="14" xfId="0" applyFont="1" applyFill="1" applyBorder="1" applyAlignment="1">
      <alignment vertical="top" wrapText="1"/>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13" borderId="19" xfId="0" applyFont="1" applyFill="1" applyBorder="1" applyAlignment="1">
      <alignment vertical="center"/>
    </xf>
    <xf numFmtId="0" fontId="3" fillId="13" borderId="19" xfId="0" applyFont="1" applyFill="1" applyBorder="1" applyAlignment="1">
      <alignment horizontal="center" vertical="center" wrapText="1"/>
    </xf>
    <xf numFmtId="0" fontId="3" fillId="13" borderId="19" xfId="0" applyFont="1" applyFill="1" applyBorder="1" applyAlignment="1">
      <alignment horizontal="left" vertical="center" wrapText="1"/>
    </xf>
    <xf numFmtId="0" fontId="3" fillId="13" borderId="23"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3" fillId="13" borderId="21" xfId="0" applyFont="1" applyFill="1" applyBorder="1" applyAlignment="1">
      <alignment horizontal="left" vertical="center" wrapText="1"/>
    </xf>
    <xf numFmtId="0" fontId="3" fillId="13" borderId="19" xfId="0" applyFont="1" applyFill="1" applyBorder="1" applyAlignment="1">
      <alignment horizontal="center" vertical="center"/>
    </xf>
    <xf numFmtId="0" fontId="3" fillId="13" borderId="19" xfId="0" applyFont="1" applyFill="1" applyBorder="1" applyAlignment="1">
      <alignment vertical="center" wrapText="1"/>
    </xf>
    <xf numFmtId="0" fontId="63" fillId="13" borderId="20" xfId="0" applyFont="1" applyFill="1" applyBorder="1" applyAlignment="1">
      <alignment horizontal="center" vertical="center" wrapText="1"/>
    </xf>
    <xf numFmtId="0" fontId="63" fillId="13" borderId="22" xfId="0" applyFont="1" applyFill="1" applyBorder="1" applyAlignment="1">
      <alignment horizontal="center" vertical="center" wrapText="1"/>
    </xf>
    <xf numFmtId="0" fontId="63" fillId="13" borderId="21" xfId="0" applyFont="1" applyFill="1" applyBorder="1" applyAlignment="1">
      <alignment horizontal="center" vertical="center" wrapText="1"/>
    </xf>
    <xf numFmtId="0" fontId="4" fillId="13" borderId="19" xfId="0" applyFont="1" applyFill="1" applyBorder="1" applyAlignment="1">
      <alignment vertical="top" wrapText="1"/>
    </xf>
    <xf numFmtId="0" fontId="3" fillId="13" borderId="19" xfId="0" applyFont="1" applyFill="1" applyBorder="1" applyAlignment="1">
      <alignment vertical="top" wrapText="1"/>
    </xf>
    <xf numFmtId="0" fontId="49" fillId="13" borderId="19" xfId="43" applyFill="1" applyBorder="1" applyAlignment="1" applyProtection="1">
      <alignment vertical="center" wrapText="1"/>
      <protection/>
    </xf>
    <xf numFmtId="0" fontId="63" fillId="13" borderId="19" xfId="0" applyFont="1" applyFill="1" applyBorder="1" applyAlignment="1">
      <alignment horizontal="center" vertical="center"/>
    </xf>
    <xf numFmtId="0" fontId="49" fillId="13" borderId="19" xfId="43" applyFill="1" applyBorder="1" applyAlignment="1" applyProtection="1">
      <alignment vertical="top" wrapText="1"/>
      <protection/>
    </xf>
    <xf numFmtId="0" fontId="3" fillId="13" borderId="22"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9" fillId="0" borderId="19" xfId="43" applyFill="1" applyBorder="1" applyAlignment="1" applyProtection="1">
      <alignment vertical="top" wrapText="1"/>
      <protection/>
    </xf>
    <xf numFmtId="0" fontId="63" fillId="0" borderId="19" xfId="0" applyFont="1" applyFill="1" applyBorder="1" applyAlignment="1">
      <alignment horizontal="center" vertical="center" wrapText="1"/>
    </xf>
    <xf numFmtId="0" fontId="5" fillId="0" borderId="19" xfId="43" applyFont="1" applyFill="1" applyBorder="1" applyAlignment="1" applyProtection="1">
      <alignment vertical="top" wrapText="1"/>
      <protection/>
    </xf>
    <xf numFmtId="0" fontId="3" fillId="13" borderId="25" xfId="0" applyFont="1" applyFill="1" applyBorder="1" applyAlignment="1">
      <alignment horizontal="left" vertical="center" wrapText="1"/>
    </xf>
    <xf numFmtId="0" fontId="64" fillId="13" borderId="19" xfId="0" applyFont="1" applyFill="1" applyBorder="1" applyAlignment="1">
      <alignment horizontal="center" vertical="center"/>
    </xf>
    <xf numFmtId="0" fontId="0" fillId="13" borderId="22" xfId="0" applyFont="1" applyFill="1" applyBorder="1" applyAlignment="1">
      <alignment horizontal="center" vertical="center" wrapText="1"/>
    </xf>
    <xf numFmtId="0" fontId="0" fillId="13" borderId="21" xfId="0" applyFont="1" applyFill="1" applyBorder="1" applyAlignment="1">
      <alignment horizontal="center" vertical="center" wrapText="1"/>
    </xf>
    <xf numFmtId="0" fontId="3" fillId="13" borderId="22" xfId="0" applyFont="1" applyFill="1" applyBorder="1" applyAlignment="1">
      <alignment horizontal="center" vertical="center"/>
    </xf>
    <xf numFmtId="0" fontId="3" fillId="13" borderId="21" xfId="0" applyFont="1" applyFill="1" applyBorder="1" applyAlignment="1">
      <alignment horizontal="center" vertical="center"/>
    </xf>
    <xf numFmtId="0" fontId="49" fillId="13" borderId="19" xfId="43" applyFill="1" applyBorder="1" applyAlignment="1" applyProtection="1">
      <alignment horizontal="left" vertical="center" wrapText="1"/>
      <protection/>
    </xf>
    <xf numFmtId="0" fontId="6" fillId="0" borderId="0" xfId="0" applyFont="1" applyFill="1" applyAlignment="1">
      <alignment vertical="center"/>
    </xf>
    <xf numFmtId="0" fontId="4" fillId="13" borderId="0" xfId="0" applyFont="1" applyFill="1" applyAlignment="1">
      <alignment vertical="center" wrapText="1"/>
    </xf>
    <xf numFmtId="0" fontId="3" fillId="13" borderId="19" xfId="0" applyFont="1" applyFill="1" applyBorder="1" applyAlignment="1">
      <alignment horizontal="left" vertical="top" wrapText="1"/>
    </xf>
    <xf numFmtId="0" fontId="3" fillId="13" borderId="19" xfId="0" applyFont="1" applyFill="1" applyBorder="1" applyAlignment="1">
      <alignment horizontal="right" vertical="center"/>
    </xf>
    <xf numFmtId="0" fontId="6" fillId="0" borderId="0" xfId="0" applyFont="1" applyFill="1" applyAlignment="1">
      <alignment horizontal="left" vertical="center"/>
    </xf>
    <xf numFmtId="0" fontId="53" fillId="0" borderId="0" xfId="0" applyFont="1" applyFill="1" applyAlignment="1">
      <alignment vertical="center"/>
    </xf>
    <xf numFmtId="0" fontId="63" fillId="13" borderId="19" xfId="0" applyFont="1" applyFill="1" applyBorder="1" applyAlignment="1">
      <alignment horizontal="center" vertical="center" wrapText="1"/>
    </xf>
    <xf numFmtId="0" fontId="5" fillId="13" borderId="19" xfId="43" applyFont="1" applyFill="1" applyBorder="1" applyAlignment="1" applyProtection="1">
      <alignment vertical="top" wrapText="1"/>
      <protection/>
    </xf>
    <xf numFmtId="0" fontId="7" fillId="13" borderId="19" xfId="43" applyFont="1" applyFill="1" applyBorder="1" applyAlignment="1" applyProtection="1">
      <alignment vertical="top" wrapText="1"/>
      <protection/>
    </xf>
    <xf numFmtId="0" fontId="8" fillId="13" borderId="19" xfId="43" applyFont="1" applyFill="1" applyBorder="1" applyAlignment="1" applyProtection="1">
      <alignment vertical="top" wrapText="1"/>
      <protection/>
    </xf>
    <xf numFmtId="0" fontId="3" fillId="13" borderId="19" xfId="43" applyFont="1" applyFill="1" applyBorder="1" applyAlignment="1" applyProtection="1">
      <alignment vertical="top" wrapText="1"/>
      <protection/>
    </xf>
    <xf numFmtId="0" fontId="49" fillId="13" borderId="23" xfId="43" applyFill="1" applyBorder="1" applyAlignment="1" applyProtection="1">
      <alignment vertical="center" wrapText="1"/>
      <protection/>
    </xf>
    <xf numFmtId="0" fontId="3" fillId="13" borderId="23" xfId="0" applyFont="1" applyFill="1" applyBorder="1" applyAlignment="1">
      <alignment vertical="top" wrapText="1"/>
    </xf>
    <xf numFmtId="177" fontId="49" fillId="13" borderId="19" xfId="43" applyNumberFormat="1" applyFill="1" applyBorder="1" applyAlignment="1" applyProtection="1">
      <alignment vertical="top" wrapText="1"/>
      <protection/>
    </xf>
    <xf numFmtId="0" fontId="3" fillId="13" borderId="19" xfId="0" applyFont="1" applyFill="1" applyBorder="1" applyAlignment="1">
      <alignment horizontal="justify" vertical="top" wrapText="1"/>
    </xf>
    <xf numFmtId="0" fontId="63" fillId="13" borderId="22" xfId="0" applyFont="1" applyFill="1" applyBorder="1" applyAlignment="1">
      <alignment horizontal="center" vertical="center"/>
    </xf>
    <xf numFmtId="0" fontId="63" fillId="13" borderId="21"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21" xfId="0" applyFont="1" applyFill="1" applyBorder="1" applyAlignment="1">
      <alignment vertical="center" wrapText="1"/>
    </xf>
    <xf numFmtId="0" fontId="3" fillId="13" borderId="19" xfId="0" applyFont="1" applyFill="1" applyBorder="1" applyAlignment="1">
      <alignment vertical="center"/>
    </xf>
    <xf numFmtId="0" fontId="3" fillId="13" borderId="24" xfId="0" applyFont="1" applyFill="1" applyBorder="1" applyAlignment="1">
      <alignment vertical="center"/>
    </xf>
    <xf numFmtId="0" fontId="3" fillId="13" borderId="24" xfId="0" applyFont="1" applyFill="1" applyBorder="1" applyAlignment="1">
      <alignment horizontal="center" vertical="center" wrapText="1"/>
    </xf>
    <xf numFmtId="0" fontId="3" fillId="13" borderId="24" xfId="0" applyFont="1" applyFill="1" applyBorder="1" applyAlignment="1">
      <alignment horizontal="left" vertical="center" wrapText="1"/>
    </xf>
    <xf numFmtId="0" fontId="3" fillId="13" borderId="26" xfId="0" applyFont="1" applyFill="1" applyBorder="1" applyAlignment="1">
      <alignment horizontal="left" vertical="center" wrapText="1"/>
    </xf>
    <xf numFmtId="0" fontId="3" fillId="13" borderId="24" xfId="0" applyFont="1" applyFill="1" applyBorder="1" applyAlignment="1">
      <alignment horizontal="center" vertical="center"/>
    </xf>
    <xf numFmtId="0" fontId="3" fillId="13" borderId="24" xfId="0" applyFont="1" applyFill="1" applyBorder="1" applyAlignment="1">
      <alignment vertical="center" wrapText="1"/>
    </xf>
    <xf numFmtId="0" fontId="3" fillId="13" borderId="26" xfId="0" applyFont="1" applyFill="1" applyBorder="1" applyAlignment="1">
      <alignment horizontal="center" vertical="center" wrapText="1"/>
    </xf>
    <xf numFmtId="0" fontId="3" fillId="13" borderId="24" xfId="0" applyFont="1" applyFill="1" applyBorder="1" applyAlignment="1">
      <alignment vertical="top" wrapText="1"/>
    </xf>
    <xf numFmtId="0" fontId="49" fillId="0" borderId="23" xfId="43" applyFill="1" applyBorder="1" applyAlignment="1" applyProtection="1">
      <alignment vertical="center" wrapText="1"/>
      <protection/>
    </xf>
    <xf numFmtId="0" fontId="49" fillId="0" borderId="19" xfId="43" applyFill="1" applyBorder="1" applyAlignment="1" applyProtection="1">
      <alignment vertical="center"/>
      <protection/>
    </xf>
    <xf numFmtId="0" fontId="11" fillId="0" borderId="19" xfId="43" applyFont="1" applyFill="1" applyBorder="1" applyAlignment="1" applyProtection="1">
      <alignment vertical="top" wrapText="1"/>
      <protection/>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vertical="top" wrapText="1"/>
    </xf>
    <xf numFmtId="0" fontId="3" fillId="0" borderId="21" xfId="0" applyFont="1" applyFill="1" applyBorder="1" applyAlignment="1">
      <alignment vertical="center" wrapText="1"/>
    </xf>
    <xf numFmtId="0" fontId="63" fillId="0" borderId="19" xfId="0" applyFont="1" applyFill="1" applyBorder="1" applyAlignment="1">
      <alignment vertical="center" wrapText="1"/>
    </xf>
    <xf numFmtId="0" fontId="3" fillId="34" borderId="19" xfId="0" applyFont="1" applyFill="1" applyBorder="1" applyAlignment="1">
      <alignment horizontal="center" vertical="center"/>
    </xf>
    <xf numFmtId="0" fontId="3" fillId="34" borderId="22"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63" fillId="0" borderId="22" xfId="0" applyFont="1" applyFill="1" applyBorder="1" applyAlignment="1">
      <alignment horizontal="center" vertical="center"/>
    </xf>
    <xf numFmtId="0" fontId="63" fillId="0" borderId="21" xfId="0" applyFont="1" applyFill="1" applyBorder="1" applyAlignment="1">
      <alignment horizontal="center" vertical="center"/>
    </xf>
    <xf numFmtId="0" fontId="3" fillId="0" borderId="19" xfId="0" applyFont="1" applyFill="1" applyBorder="1" applyAlignment="1">
      <alignment horizontal="justify" vertical="top" wrapText="1"/>
    </xf>
    <xf numFmtId="0" fontId="3" fillId="0" borderId="19" xfId="0" applyFont="1" applyFill="1" applyBorder="1" applyAlignment="1">
      <alignment horizontal="right" vertical="center"/>
    </xf>
    <xf numFmtId="0" fontId="64" fillId="0" borderId="19" xfId="0" applyFont="1" applyFill="1" applyBorder="1" applyAlignment="1">
      <alignment horizontal="center" vertical="center"/>
    </xf>
    <xf numFmtId="0" fontId="64" fillId="0" borderId="2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0" fillId="13" borderId="0" xfId="0" applyFill="1" applyAlignment="1">
      <alignment vertical="center"/>
    </xf>
    <xf numFmtId="0" fontId="0" fillId="13" borderId="0" xfId="0" applyFill="1" applyAlignment="1">
      <alignment vertical="center"/>
    </xf>
    <xf numFmtId="0" fontId="4" fillId="0" borderId="19" xfId="0" applyFont="1" applyFill="1" applyBorder="1" applyAlignment="1">
      <alignment horizontal="center" vertical="center"/>
    </xf>
    <xf numFmtId="0" fontId="8" fillId="0" borderId="19" xfId="43" applyFont="1" applyFill="1" applyBorder="1" applyAlignment="1" applyProtection="1">
      <alignment vertical="top" wrapText="1"/>
      <protection/>
    </xf>
    <xf numFmtId="0" fontId="4" fillId="13" borderId="19" xfId="0" applyFont="1" applyFill="1" applyBorder="1" applyAlignment="1">
      <alignment horizontal="center" vertical="center"/>
    </xf>
    <xf numFmtId="0" fontId="3" fillId="13" borderId="27" xfId="0" applyFont="1" applyFill="1" applyBorder="1" applyAlignment="1">
      <alignment horizontal="left" vertical="center" wrapText="1"/>
    </xf>
    <xf numFmtId="0" fontId="63" fillId="13" borderId="27" xfId="0" applyFont="1" applyFill="1" applyBorder="1" applyAlignment="1">
      <alignment horizontal="center" vertical="center" wrapText="1"/>
    </xf>
    <xf numFmtId="0" fontId="12" fillId="13" borderId="19" xfId="43" applyFont="1" applyFill="1" applyBorder="1" applyAlignment="1" applyProtection="1">
      <alignment vertical="top" wrapText="1"/>
      <protection/>
    </xf>
    <xf numFmtId="0" fontId="3" fillId="0" borderId="19" xfId="43" applyFont="1" applyFill="1" applyBorder="1" applyAlignment="1" applyProtection="1">
      <alignment vertical="top" wrapText="1"/>
      <protection/>
    </xf>
    <xf numFmtId="0" fontId="3" fillId="0" borderId="0" xfId="0" applyFont="1" applyFill="1" applyBorder="1" applyAlignment="1">
      <alignment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3" fillId="0" borderId="0" xfId="0" applyFont="1" applyFill="1" applyBorder="1" applyAlignment="1">
      <alignment horizontal="center" vertical="top"/>
    </xf>
    <xf numFmtId="0" fontId="3" fillId="0" borderId="0" xfId="0" applyFont="1" applyFill="1" applyBorder="1" applyAlignment="1">
      <alignment vertical="top" wrapText="1"/>
    </xf>
    <xf numFmtId="0" fontId="0" fillId="0" borderId="0" xfId="0" applyAlignment="1">
      <alignment horizontal="right" vertical="center"/>
    </xf>
    <xf numFmtId="0" fontId="65" fillId="35" borderId="28" xfId="0" applyFont="1" applyFill="1" applyBorder="1" applyAlignment="1">
      <alignment horizontal="center" vertical="center"/>
    </xf>
    <xf numFmtId="0" fontId="66" fillId="35" borderId="29" xfId="0" applyFont="1" applyFill="1" applyBorder="1" applyAlignment="1">
      <alignment horizontal="center" vertical="center"/>
    </xf>
    <xf numFmtId="0" fontId="65" fillId="35" borderId="29" xfId="0" applyFont="1" applyFill="1" applyBorder="1" applyAlignment="1">
      <alignment horizontal="center" vertical="center"/>
    </xf>
    <xf numFmtId="0" fontId="66" fillId="35" borderId="30" xfId="0" applyFont="1" applyFill="1" applyBorder="1" applyAlignment="1">
      <alignment horizontal="center" vertical="center"/>
    </xf>
    <xf numFmtId="0" fontId="0" fillId="35" borderId="29" xfId="0" applyFill="1" applyBorder="1" applyAlignment="1">
      <alignment horizontal="center" vertical="center"/>
    </xf>
    <xf numFmtId="0" fontId="0" fillId="35" borderId="31" xfId="0" applyFill="1" applyBorder="1" applyAlignment="1">
      <alignment horizontal="center" vertical="center"/>
    </xf>
    <xf numFmtId="0" fontId="67" fillId="0" borderId="0" xfId="0" applyFont="1" applyFill="1" applyBorder="1" applyAlignment="1">
      <alignment vertical="center" wrapText="1"/>
    </xf>
    <xf numFmtId="0" fontId="58" fillId="0" borderId="19" xfId="0" applyFont="1" applyBorder="1" applyAlignment="1">
      <alignment horizontal="center" vertical="center"/>
    </xf>
    <xf numFmtId="0" fontId="0" fillId="0" borderId="19"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9"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8" fontId="0" fillId="0" borderId="34" xfId="0" applyNumberFormat="1" applyFont="1" applyBorder="1" applyAlignment="1">
      <alignment horizontal="center" vertical="center"/>
    </xf>
    <xf numFmtId="178" fontId="0" fillId="0" borderId="34" xfId="0" applyNumberFormat="1" applyBorder="1" applyAlignment="1">
      <alignment horizontal="center" vertical="center"/>
    </xf>
    <xf numFmtId="178" fontId="0" fillId="0" borderId="36" xfId="0" applyNumberFormat="1" applyBorder="1" applyAlignment="1">
      <alignment horizontal="center" vertical="center"/>
    </xf>
    <xf numFmtId="0" fontId="68" fillId="0" borderId="37" xfId="0" applyFont="1" applyBorder="1" applyAlignment="1">
      <alignment horizontal="center" vertical="center"/>
    </xf>
    <xf numFmtId="0" fontId="3" fillId="12" borderId="10" xfId="0" applyFont="1" applyFill="1" applyBorder="1" applyAlignment="1">
      <alignment horizontal="center" vertical="center"/>
    </xf>
    <xf numFmtId="0" fontId="3" fillId="33" borderId="0" xfId="0" applyFont="1" applyFill="1" applyAlignment="1">
      <alignment vertical="top"/>
    </xf>
    <xf numFmtId="0" fontId="3" fillId="33" borderId="0" xfId="0" applyFont="1" applyFill="1" applyAlignment="1">
      <alignment horizontal="center" vertical="top" wrapText="1"/>
    </xf>
    <xf numFmtId="0" fontId="3" fillId="33" borderId="0" xfId="0" applyFont="1" applyFill="1" applyAlignment="1">
      <alignment vertical="top" wrapText="1"/>
    </xf>
    <xf numFmtId="0" fontId="16" fillId="12" borderId="19"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14" xfId="0" applyFont="1" applyFill="1" applyBorder="1" applyAlignment="1">
      <alignment horizontal="center" vertical="center"/>
    </xf>
    <xf numFmtId="0" fontId="20" fillId="33" borderId="38" xfId="0" applyFont="1" applyFill="1" applyBorder="1" applyAlignment="1">
      <alignment horizontal="center" vertical="center" wrapText="1"/>
    </xf>
    <xf numFmtId="0" fontId="16" fillId="33" borderId="39" xfId="0" applyFont="1" applyFill="1" applyBorder="1" applyAlignment="1">
      <alignment horizontal="left" vertical="center" wrapText="1"/>
    </xf>
    <xf numFmtId="0" fontId="16" fillId="33" borderId="39" xfId="0" applyFont="1" applyFill="1" applyBorder="1" applyAlignment="1">
      <alignment horizontal="left" vertical="top" wrapText="1"/>
    </xf>
    <xf numFmtId="0" fontId="18" fillId="33" borderId="39" xfId="0" applyFont="1" applyFill="1" applyBorder="1" applyAlignment="1">
      <alignment horizontal="center" vertical="top" wrapText="1"/>
    </xf>
    <xf numFmtId="0" fontId="19" fillId="33" borderId="40" xfId="0" applyFont="1" applyFill="1" applyBorder="1" applyAlignment="1">
      <alignment horizontal="center" vertical="center"/>
    </xf>
    <xf numFmtId="0" fontId="16" fillId="33" borderId="41" xfId="0" applyFont="1" applyFill="1" applyBorder="1" applyAlignment="1">
      <alignment horizontal="left" vertical="top" wrapText="1"/>
    </xf>
    <xf numFmtId="0" fontId="16" fillId="33" borderId="40" xfId="0" applyFont="1" applyFill="1" applyBorder="1" applyAlignment="1">
      <alignment horizontal="left" vertical="top" wrapText="1"/>
    </xf>
    <xf numFmtId="0" fontId="16" fillId="33" borderId="0" xfId="0" applyFont="1" applyFill="1" applyAlignment="1">
      <alignment vertical="top"/>
    </xf>
    <xf numFmtId="0" fontId="16" fillId="33" borderId="0" xfId="0" applyFont="1" applyFill="1" applyAlignment="1">
      <alignment horizontal="center" vertical="top" wrapText="1"/>
    </xf>
    <xf numFmtId="0" fontId="16" fillId="33" borderId="0" xfId="0" applyFont="1" applyFill="1" applyAlignment="1">
      <alignment vertical="top" wrapText="1"/>
    </xf>
    <xf numFmtId="0" fontId="19" fillId="33" borderId="42" xfId="0" applyFont="1" applyFill="1" applyBorder="1" applyAlignment="1">
      <alignment horizontal="center" vertical="center"/>
    </xf>
    <xf numFmtId="0" fontId="20" fillId="33" borderId="19" xfId="0" applyFont="1" applyFill="1" applyBorder="1" applyAlignment="1">
      <alignment horizontal="center" vertical="center" wrapText="1"/>
    </xf>
    <xf numFmtId="0" fontId="16" fillId="33" borderId="23" xfId="0" applyFont="1" applyFill="1" applyBorder="1" applyAlignment="1">
      <alignment horizontal="left" vertical="center" wrapText="1"/>
    </xf>
    <xf numFmtId="0" fontId="16" fillId="33" borderId="23" xfId="0" applyFont="1" applyFill="1" applyBorder="1" applyAlignment="1">
      <alignment horizontal="left" vertical="top" wrapText="1"/>
    </xf>
    <xf numFmtId="0" fontId="18" fillId="33" borderId="23" xfId="0" applyFont="1" applyFill="1" applyBorder="1" applyAlignment="1">
      <alignment horizontal="center" vertical="top" wrapText="1"/>
    </xf>
    <xf numFmtId="0" fontId="19" fillId="33" borderId="25" xfId="0" applyFont="1" applyFill="1" applyBorder="1" applyAlignment="1">
      <alignment horizontal="center" vertical="center"/>
    </xf>
    <xf numFmtId="0" fontId="16" fillId="33" borderId="20" xfId="0" applyFont="1" applyFill="1" applyBorder="1" applyAlignment="1">
      <alignment horizontal="left" vertical="top" wrapText="1"/>
    </xf>
    <xf numFmtId="0" fontId="16" fillId="33" borderId="25" xfId="0" applyFont="1" applyFill="1" applyBorder="1" applyAlignment="1">
      <alignment horizontal="left" vertical="top" wrapText="1"/>
    </xf>
    <xf numFmtId="0" fontId="54" fillId="0" borderId="0" xfId="0" applyFont="1" applyAlignment="1">
      <alignment vertical="center"/>
    </xf>
    <xf numFmtId="0" fontId="54" fillId="0" borderId="0" xfId="0" applyFont="1" applyAlignment="1">
      <alignment horizontal="left" vertical="center"/>
    </xf>
    <xf numFmtId="0" fontId="3" fillId="12" borderId="10" xfId="0" applyFont="1" applyFill="1" applyBorder="1" applyAlignment="1">
      <alignment horizontal="center" vertical="center" wrapText="1"/>
    </xf>
    <xf numFmtId="0" fontId="3" fillId="12" borderId="42" xfId="0" applyFont="1" applyFill="1" applyBorder="1" applyAlignment="1">
      <alignment horizontal="center" vertical="center"/>
    </xf>
    <xf numFmtId="0" fontId="3" fillId="12"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63" fillId="0" borderId="27" xfId="0" applyFont="1" applyFill="1" applyBorder="1" applyAlignment="1">
      <alignment horizontal="center" vertical="center" wrapText="1"/>
    </xf>
    <xf numFmtId="0" fontId="12" fillId="0" borderId="19" xfId="43" applyFont="1" applyFill="1" applyBorder="1" applyAlignment="1" applyProtection="1">
      <alignment vertical="top" wrapText="1"/>
      <protection/>
    </xf>
    <xf numFmtId="0" fontId="49" fillId="0" borderId="24" xfId="43" applyFill="1" applyBorder="1" applyAlignment="1" applyProtection="1">
      <alignment vertical="top" wrapText="1"/>
      <protection/>
    </xf>
    <xf numFmtId="0" fontId="3" fillId="0" borderId="24" xfId="0" applyFont="1" applyFill="1" applyBorder="1" applyAlignment="1">
      <alignment horizontal="center" vertical="center"/>
    </xf>
    <xf numFmtId="0" fontId="3" fillId="0" borderId="25"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9" fillId="0" borderId="19" xfId="43" applyFill="1" applyBorder="1" applyAlignment="1" applyProtection="1">
      <alignment horizontal="left" vertical="center" wrapText="1"/>
      <protection/>
    </xf>
    <xf numFmtId="0" fontId="3" fillId="0" borderId="23" xfId="0" applyFont="1" applyFill="1" applyBorder="1" applyAlignment="1">
      <alignment horizontal="center" vertical="center" wrapText="1"/>
    </xf>
    <xf numFmtId="0" fontId="4" fillId="0" borderId="0" xfId="0" applyFont="1" applyAlignment="1">
      <alignment vertical="top" wrapText="1"/>
    </xf>
    <xf numFmtId="0" fontId="3" fillId="0" borderId="19" xfId="0" applyFont="1" applyFill="1" applyBorder="1" applyAlignment="1">
      <alignment horizontal="left" vertical="top" wrapText="1"/>
    </xf>
    <xf numFmtId="0" fontId="4" fillId="0" borderId="19" xfId="0" applyFont="1" applyBorder="1" applyAlignment="1">
      <alignment vertical="top" wrapText="1"/>
    </xf>
    <xf numFmtId="0" fontId="7" fillId="0" borderId="19" xfId="43" applyFont="1" applyFill="1" applyBorder="1" applyAlignment="1" applyProtection="1">
      <alignment vertical="top" wrapText="1"/>
      <protection/>
    </xf>
    <xf numFmtId="177" fontId="49" fillId="0" borderId="19" xfId="43" applyNumberFormat="1" applyFill="1" applyBorder="1" applyAlignment="1" applyProtection="1">
      <alignment vertical="top" wrapText="1"/>
      <protection/>
    </xf>
    <xf numFmtId="0" fontId="3" fillId="0" borderId="20" xfId="0" applyFont="1" applyFill="1" applyBorder="1" applyAlignment="1">
      <alignment horizontal="center" vertical="center"/>
    </xf>
    <xf numFmtId="0" fontId="3" fillId="0" borderId="19" xfId="0" applyFont="1" applyFill="1" applyBorder="1" applyAlignment="1">
      <alignment vertical="center"/>
    </xf>
    <xf numFmtId="0" fontId="3" fillId="12"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1" fillId="0" borderId="19" xfId="0" applyFont="1" applyFill="1" applyBorder="1" applyAlignment="1">
      <alignment horizontal="center" vertical="center" wrapText="1"/>
    </xf>
    <xf numFmtId="0" fontId="3" fillId="0" borderId="43" xfId="0" applyFont="1" applyFill="1" applyBorder="1" applyAlignment="1">
      <alignment vertical="top" wrapText="1"/>
    </xf>
    <xf numFmtId="0" fontId="3" fillId="0" borderId="42" xfId="0" applyFont="1" applyFill="1" applyBorder="1" applyAlignment="1">
      <alignment vertical="top" wrapText="1"/>
    </xf>
    <xf numFmtId="0" fontId="0" fillId="0" borderId="0" xfId="0" applyFont="1" applyFill="1" applyAlignment="1">
      <alignment vertical="center" wrapText="1"/>
    </xf>
    <xf numFmtId="0" fontId="3" fillId="33" borderId="25" xfId="0" applyFont="1" applyFill="1" applyBorder="1" applyAlignment="1">
      <alignment horizontal="left" vertical="center" wrapText="1"/>
    </xf>
    <xf numFmtId="0" fontId="0" fillId="33" borderId="19" xfId="0" applyFont="1" applyFill="1" applyBorder="1" applyAlignment="1">
      <alignment horizontal="center" vertical="center"/>
    </xf>
    <xf numFmtId="0" fontId="3" fillId="0" borderId="0" xfId="0" applyFont="1" applyFill="1" applyBorder="1" applyAlignment="1">
      <alignment horizontal="center" vertical="top" wrapText="1"/>
    </xf>
    <xf numFmtId="0" fontId="14" fillId="33" borderId="0" xfId="0" applyFont="1" applyFill="1" applyAlignment="1">
      <alignment horizontal="center" vertical="top" wrapText="1"/>
    </xf>
    <xf numFmtId="0" fontId="15" fillId="33" borderId="44"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6" fillId="12" borderId="20" xfId="0" applyFont="1" applyFill="1" applyBorder="1" applyAlignment="1">
      <alignment horizontal="center" vertical="top" wrapText="1"/>
    </xf>
    <xf numFmtId="0" fontId="16" fillId="12" borderId="25" xfId="0" applyFont="1" applyFill="1" applyBorder="1" applyAlignment="1">
      <alignment horizontal="center" vertical="top" wrapText="1"/>
    </xf>
    <xf numFmtId="0" fontId="16" fillId="12" borderId="23" xfId="0" applyFont="1" applyFill="1" applyBorder="1" applyAlignment="1">
      <alignment horizontal="center" vertical="top" wrapText="1"/>
    </xf>
    <xf numFmtId="0" fontId="17" fillId="33" borderId="4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6" fillId="33" borderId="44" xfId="0" applyFont="1" applyFill="1" applyBorder="1" applyAlignment="1">
      <alignment horizontal="left" vertical="top" wrapText="1"/>
    </xf>
    <xf numFmtId="0" fontId="16" fillId="33" borderId="11" xfId="0" applyFont="1" applyFill="1" applyBorder="1" applyAlignment="1">
      <alignment horizontal="left" vertical="top" wrapText="1"/>
    </xf>
    <xf numFmtId="0" fontId="16" fillId="33" borderId="15" xfId="0" applyFont="1" applyFill="1" applyBorder="1" applyAlignment="1">
      <alignment horizontal="left" vertical="top" wrapText="1"/>
    </xf>
    <xf numFmtId="0" fontId="16" fillId="33" borderId="45" xfId="0" applyFont="1" applyFill="1" applyBorder="1" applyAlignment="1">
      <alignment horizontal="left" vertical="top" wrapText="1"/>
    </xf>
    <xf numFmtId="0" fontId="16" fillId="33" borderId="46" xfId="0" applyFont="1" applyFill="1" applyBorder="1" applyAlignment="1">
      <alignment horizontal="left" vertical="top" wrapText="1"/>
    </xf>
    <xf numFmtId="0" fontId="16" fillId="33" borderId="16" xfId="0" applyFont="1" applyFill="1" applyBorder="1" applyAlignment="1">
      <alignment horizontal="left" vertical="top" wrapText="1"/>
    </xf>
    <xf numFmtId="0" fontId="18" fillId="33" borderId="20" xfId="0" applyFont="1" applyFill="1" applyBorder="1" applyAlignment="1">
      <alignment horizontal="center" vertical="top" wrapText="1"/>
    </xf>
    <xf numFmtId="0" fontId="18" fillId="33" borderId="25" xfId="0" applyFont="1" applyFill="1" applyBorder="1" applyAlignment="1">
      <alignment horizontal="center" vertical="top" wrapText="1"/>
    </xf>
    <xf numFmtId="0" fontId="16" fillId="33" borderId="20" xfId="0" applyFont="1" applyFill="1" applyBorder="1" applyAlignment="1">
      <alignment horizontal="left" vertical="top" wrapText="1"/>
    </xf>
    <xf numFmtId="0" fontId="16" fillId="33" borderId="23" xfId="0" applyFont="1" applyFill="1" applyBorder="1" applyAlignment="1">
      <alignment horizontal="left" vertical="top" wrapText="1"/>
    </xf>
    <xf numFmtId="0" fontId="16" fillId="33" borderId="25" xfId="0" applyFont="1" applyFill="1" applyBorder="1" applyAlignment="1">
      <alignment horizontal="left" vertical="top" wrapText="1"/>
    </xf>
    <xf numFmtId="0" fontId="18" fillId="33" borderId="15" xfId="0" applyFont="1" applyFill="1" applyBorder="1" applyAlignment="1">
      <alignment horizontal="center" vertical="top" wrapText="1"/>
    </xf>
    <xf numFmtId="0" fontId="18" fillId="33" borderId="16" xfId="0" applyFont="1" applyFill="1" applyBorder="1" applyAlignment="1">
      <alignment horizontal="center" vertical="top" wrapText="1"/>
    </xf>
    <xf numFmtId="0" fontId="18" fillId="33" borderId="41"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16" fillId="33" borderId="43" xfId="0" applyFont="1" applyFill="1" applyBorder="1" applyAlignment="1">
      <alignment horizontal="left" vertical="top" wrapText="1"/>
    </xf>
    <xf numFmtId="0" fontId="18" fillId="33" borderId="20"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6" fillId="33" borderId="44"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47" fillId="36" borderId="48" xfId="0" applyFont="1" applyFill="1" applyBorder="1" applyAlignment="1">
      <alignment horizontal="center" vertical="center"/>
    </xf>
    <xf numFmtId="0" fontId="47" fillId="36" borderId="49" xfId="0" applyFont="1" applyFill="1" applyBorder="1" applyAlignment="1">
      <alignment horizontal="center" vertical="center"/>
    </xf>
    <xf numFmtId="0" fontId="47" fillId="36" borderId="50" xfId="0" applyFont="1"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12" borderId="42"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44" xfId="0" applyFont="1" applyFill="1" applyBorder="1" applyAlignment="1">
      <alignment horizontal="center" vertical="top" wrapText="1"/>
    </xf>
    <xf numFmtId="0" fontId="3" fillId="12" borderId="45" xfId="0" applyFont="1" applyFill="1" applyBorder="1" applyAlignment="1">
      <alignment horizontal="center" vertical="top" wrapText="1"/>
    </xf>
    <xf numFmtId="0" fontId="3" fillId="12" borderId="11" xfId="0" applyFont="1" applyFill="1" applyBorder="1" applyAlignment="1">
      <alignment horizontal="center" vertical="top" wrapText="1"/>
    </xf>
    <xf numFmtId="0" fontId="3" fillId="12" borderId="46" xfId="0" applyFont="1" applyFill="1" applyBorder="1" applyAlignment="1">
      <alignment horizontal="center" vertical="top" wrapText="1"/>
    </xf>
    <xf numFmtId="0" fontId="3" fillId="12" borderId="42"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44"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45"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46" xfId="0" applyFont="1" applyFill="1" applyBorder="1" applyAlignment="1">
      <alignment horizontal="center" vertical="center"/>
    </xf>
    <xf numFmtId="0" fontId="3" fillId="12" borderId="42" xfId="0" applyFont="1" applyFill="1" applyBorder="1" applyAlignment="1">
      <alignment horizontal="center"/>
    </xf>
    <xf numFmtId="0" fontId="3" fillId="12" borderId="10"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167</xdr:row>
      <xdr:rowOff>9525</xdr:rowOff>
    </xdr:from>
    <xdr:to>
      <xdr:col>14</xdr:col>
      <xdr:colOff>190500</xdr:colOff>
      <xdr:row>169</xdr:row>
      <xdr:rowOff>219075</xdr:rowOff>
    </xdr:to>
    <xdr:sp>
      <xdr:nvSpPr>
        <xdr:cNvPr id="2" name="右中かっこ 2"/>
        <xdr:cNvSpPr>
          <a:spLocks/>
        </xdr:cNvSpPr>
      </xdr:nvSpPr>
      <xdr:spPr>
        <a:xfrm>
          <a:off x="8629650" y="16540162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125</xdr:row>
      <xdr:rowOff>9525</xdr:rowOff>
    </xdr:from>
    <xdr:to>
      <xdr:col>14</xdr:col>
      <xdr:colOff>190500</xdr:colOff>
      <xdr:row>127</xdr:row>
      <xdr:rowOff>219075</xdr:rowOff>
    </xdr:to>
    <xdr:sp>
      <xdr:nvSpPr>
        <xdr:cNvPr id="2" name="右中かっこ 2"/>
        <xdr:cNvSpPr>
          <a:spLocks/>
        </xdr:cNvSpPr>
      </xdr:nvSpPr>
      <xdr:spPr>
        <a:xfrm>
          <a:off x="8629650" y="1218628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31</xdr:row>
      <xdr:rowOff>9525</xdr:rowOff>
    </xdr:from>
    <xdr:to>
      <xdr:col>14</xdr:col>
      <xdr:colOff>190500</xdr:colOff>
      <xdr:row>33</xdr:row>
      <xdr:rowOff>219075</xdr:rowOff>
    </xdr:to>
    <xdr:sp>
      <xdr:nvSpPr>
        <xdr:cNvPr id="2" name="右中かっこ 2"/>
        <xdr:cNvSpPr>
          <a:spLocks/>
        </xdr:cNvSpPr>
      </xdr:nvSpPr>
      <xdr:spPr>
        <a:xfrm>
          <a:off x="8629650" y="2566987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27</xdr:row>
      <xdr:rowOff>9525</xdr:rowOff>
    </xdr:from>
    <xdr:to>
      <xdr:col>14</xdr:col>
      <xdr:colOff>190500</xdr:colOff>
      <xdr:row>29</xdr:row>
      <xdr:rowOff>219075</xdr:rowOff>
    </xdr:to>
    <xdr:sp>
      <xdr:nvSpPr>
        <xdr:cNvPr id="2" name="右中かっこ 2"/>
        <xdr:cNvSpPr>
          <a:spLocks/>
        </xdr:cNvSpPr>
      </xdr:nvSpPr>
      <xdr:spPr>
        <a:xfrm>
          <a:off x="8629650" y="213169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167</xdr:row>
      <xdr:rowOff>9525</xdr:rowOff>
    </xdr:from>
    <xdr:to>
      <xdr:col>14</xdr:col>
      <xdr:colOff>190500</xdr:colOff>
      <xdr:row>169</xdr:row>
      <xdr:rowOff>219075</xdr:rowOff>
    </xdr:to>
    <xdr:sp>
      <xdr:nvSpPr>
        <xdr:cNvPr id="2" name="右中かっこ 2"/>
        <xdr:cNvSpPr>
          <a:spLocks/>
        </xdr:cNvSpPr>
      </xdr:nvSpPr>
      <xdr:spPr>
        <a:xfrm>
          <a:off x="8629650" y="1718119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24</xdr:row>
      <xdr:rowOff>9525</xdr:rowOff>
    </xdr:from>
    <xdr:to>
      <xdr:col>14</xdr:col>
      <xdr:colOff>190500</xdr:colOff>
      <xdr:row>26</xdr:row>
      <xdr:rowOff>219075</xdr:rowOff>
    </xdr:to>
    <xdr:sp>
      <xdr:nvSpPr>
        <xdr:cNvPr id="2" name="右中かっこ 2"/>
        <xdr:cNvSpPr>
          <a:spLocks/>
        </xdr:cNvSpPr>
      </xdr:nvSpPr>
      <xdr:spPr>
        <a:xfrm>
          <a:off x="8629650" y="1925002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5</xdr:row>
      <xdr:rowOff>180975</xdr:rowOff>
    </xdr:to>
    <xdr:sp>
      <xdr:nvSpPr>
        <xdr:cNvPr id="1" name="テキスト ボックス 1"/>
        <xdr:cNvSpPr txBox="1">
          <a:spLocks noChangeArrowheads="1"/>
        </xdr:cNvSpPr>
      </xdr:nvSpPr>
      <xdr:spPr>
        <a:xfrm>
          <a:off x="4705350" y="514350"/>
          <a:ext cx="828675" cy="8096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：その他</a:t>
          </a:r>
        </a:p>
      </xdr:txBody>
    </xdr:sp>
    <xdr:clientData/>
  </xdr:twoCellAnchor>
  <xdr:twoCellAnchor>
    <xdr:from>
      <xdr:col>15</xdr:col>
      <xdr:colOff>28575</xdr:colOff>
      <xdr:row>33</xdr:row>
      <xdr:rowOff>9525</xdr:rowOff>
    </xdr:from>
    <xdr:to>
      <xdr:col>15</xdr:col>
      <xdr:colOff>190500</xdr:colOff>
      <xdr:row>35</xdr:row>
      <xdr:rowOff>219075</xdr:rowOff>
    </xdr:to>
    <xdr:sp>
      <xdr:nvSpPr>
        <xdr:cNvPr id="2" name="右中かっこ 2"/>
        <xdr:cNvSpPr>
          <a:spLocks/>
        </xdr:cNvSpPr>
      </xdr:nvSpPr>
      <xdr:spPr>
        <a:xfrm>
          <a:off x="9334500" y="2631757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hizuokasingapore.com/" TargetMode="External" /><Relationship Id="rId2" Type="http://schemas.openxmlformats.org/officeDocument/2006/relationships/hyperlink" Target="http://www.osakacity.com.sg/jp/index.php" TargetMode="External" /><Relationship Id="rId3" Type="http://schemas.openxmlformats.org/officeDocument/2006/relationships/hyperlink" Target="http://www.pref.okayama.jp/page/detail-57920.html" TargetMode="External" /><Relationship Id="rId4" Type="http://schemas.openxmlformats.org/officeDocument/2006/relationships/hyperlink" Target="http://www.saitama-j.or.jp/asean-bsd/" TargetMode="External" /><Relationship Id="rId5" Type="http://schemas.openxmlformats.org/officeDocument/2006/relationships/hyperlink" Target="http://www.pref.aichi.jp/0000021969.html" TargetMode="External" /><Relationship Id="rId6" Type="http://schemas.openxmlformats.org/officeDocument/2006/relationships/hyperlink" Target="http://www.pref.okayama.jp/page/detail-57920.html" TargetMode="External" /><Relationship Id="rId7" Type="http://schemas.openxmlformats.org/officeDocument/2006/relationships/hyperlink" Target="http://www.pref.okayama.jp/page/detail-57920.html" TargetMode="External" /><Relationship Id="rId8" Type="http://schemas.openxmlformats.org/officeDocument/2006/relationships/hyperlink" Target="http://www.beautifuljapan.or.kr/main/" TargetMode="External" /><Relationship Id="rId9" Type="http://schemas.openxmlformats.org/officeDocument/2006/relationships/hyperlink" Target="http://www.beautifuljapan.or.kr/" TargetMode="External" /><Relationship Id="rId10" Type="http://schemas.openxmlformats.org/officeDocument/2006/relationships/hyperlink" Target="http://www.beautifuljapan.or.kr/" TargetMode="External" /><Relationship Id="rId11" Type="http://schemas.openxmlformats.org/officeDocument/2006/relationships/hyperlink" Target="http://www.miyagi.or.kr/j_index.php" TargetMode="External" /><Relationship Id="rId12" Type="http://schemas.openxmlformats.org/officeDocument/2006/relationships/hyperlink" Target="http://www.beautifuljapan.or.kr/" TargetMode="External" /><Relationship Id="rId13" Type="http://schemas.openxmlformats.org/officeDocument/2006/relationships/hyperlink" Target="http://shizuokaseoul.com/" TargetMode="External" /><Relationship Id="rId14" Type="http://schemas.openxmlformats.org/officeDocument/2006/relationships/hyperlink" Target="http://japan.niigata.or.kr/" TargetMode="External" /><Relationship Id="rId15" Type="http://schemas.openxmlformats.org/officeDocument/2006/relationships/hyperlink" Target="http://cafe.city.fukuoka.lg.jp/office/" TargetMode="External" /><Relationship Id="rId16" Type="http://schemas.openxmlformats.org/officeDocument/2006/relationships/hyperlink" Target="http://miyagi-dalian.com/" TargetMode="External" /><Relationship Id="rId17" Type="http://schemas.openxmlformats.org/officeDocument/2006/relationships/hyperlink" Target="http://www.saitama-j.or.jp/shanghai-bsc/" TargetMode="External" /><Relationship Id="rId18" Type="http://schemas.openxmlformats.org/officeDocument/2006/relationships/hyperlink" Target="http://www.tochigihk.com/" TargetMode="External" /><Relationship Id="rId19" Type="http://schemas.openxmlformats.org/officeDocument/2006/relationships/hyperlink" Target="http://www.shanghai.pref.ibaraki.jp/" TargetMode="External" /><Relationship Id="rId20" Type="http://schemas.openxmlformats.org/officeDocument/2006/relationships/hyperlink" Target="http://fukushima-cn.jp/" TargetMode="External" /><Relationship Id="rId21" Type="http://schemas.openxmlformats.org/officeDocument/2006/relationships/hyperlink" Target="http://www.pref.toyama.jp/sections/1402/kannihonkai/jimusho/index.html" TargetMode="External" /><Relationship Id="rId22" Type="http://schemas.openxmlformats.org/officeDocument/2006/relationships/hyperlink" Target="http://www.fukui-kaigai.jp/sh/" TargetMode="External" /><Relationship Id="rId23" Type="http://schemas.openxmlformats.org/officeDocument/2006/relationships/hyperlink" Target="http://www.fukui-kaigai.jp/hk/" TargetMode="External" /><Relationship Id="rId24" Type="http://schemas.openxmlformats.org/officeDocument/2006/relationships/hyperlink" Target="http://www.pref.gifu.lg.jp/kurashi/kokusai-koryu/kaigai-senryaku/chuzai.html" TargetMode="External" /><Relationship Id="rId25" Type="http://schemas.openxmlformats.org/officeDocument/2006/relationships/hyperlink" Target="http://www.shizuokash.com/" TargetMode="External" /><Relationship Id="rId26" Type="http://schemas.openxmlformats.org/officeDocument/2006/relationships/hyperlink" Target="http://www.pref.aichi.jp/ricchitsusho/gaikoku/center.html" TargetMode="External" /><Relationship Id="rId27" Type="http://schemas.openxmlformats.org/officeDocument/2006/relationships/hyperlink" Target="http://www.pref.aichi.jp/0000021969.html" TargetMode="External" /><Relationship Id="rId28" Type="http://schemas.openxmlformats.org/officeDocument/2006/relationships/hyperlink" Target="http://www.mie-asia.jp/" TargetMode="External" /><Relationship Id="rId29" Type="http://schemas.openxmlformats.org/officeDocument/2006/relationships/hyperlink" Target="http://www.ki21-cn.com/" TargetMode="External" /><Relationship Id="rId30" Type="http://schemas.openxmlformats.org/officeDocument/2006/relationships/hyperlink" Target="http://www.pref.wakayama.lg.jp/prefg/061000/support/support.html" TargetMode="External" /><Relationship Id="rId31" Type="http://schemas.openxmlformats.org/officeDocument/2006/relationships/hyperlink" Target="http://www.pref.okayama.jp/page/detail-57920.html" TargetMode="External" /><Relationship Id="rId32" Type="http://schemas.openxmlformats.org/officeDocument/2006/relationships/hyperlink" Target="http://www.pref.okayama.jp/page/detail-57920.html" TargetMode="External" /><Relationship Id="rId33" Type="http://schemas.openxmlformats.org/officeDocument/2006/relationships/hyperlink" Target="http://www.dedao-tokushima.com/index.html" TargetMode="External" /><Relationship Id="rId34" Type="http://schemas.openxmlformats.org/officeDocument/2006/relationships/hyperlink" Target="http://www.pref.saga.lg.jp/web/kensei/_1363/sekai-keikaku/kyoten.html" TargetMode="External" /><Relationship Id="rId35" Type="http://schemas.openxmlformats.org/officeDocument/2006/relationships/hyperlink" Target="http://www.pref.saga.lg.jp/web/kensei/_1363/sekai-keikaku/kyoten.html" TargetMode="External" /><Relationship Id="rId36" Type="http://schemas.openxmlformats.org/officeDocument/2006/relationships/hyperlink" Target="http://www.shnagasaki.com.cn/jdefault.htm" TargetMode="External" /><Relationship Id="rId37" Type="http://schemas.openxmlformats.org/officeDocument/2006/relationships/hyperlink" Target="http://www.pref.nagasaki.jp/shoukou/support/index.html" TargetMode="External" /><Relationship Id="rId38" Type="http://schemas.openxmlformats.org/officeDocument/2006/relationships/hyperlink" Target="http://www.pref.nagasaki.jp/shoukou/support/index.html" TargetMode="External" /><Relationship Id="rId39" Type="http://schemas.openxmlformats.org/officeDocument/2006/relationships/hyperlink" Target="http://www.pref-oita-shanghai.cn/" TargetMode="External" /><Relationship Id="rId40" Type="http://schemas.openxmlformats.org/officeDocument/2006/relationships/hyperlink" Target="http://city.niigata.org.cn/" TargetMode="External" /><Relationship Id="rId41" Type="http://schemas.openxmlformats.org/officeDocument/2006/relationships/hyperlink" Target="http://www.shanghai.or.jp/osaka-city/" TargetMode="External" /><Relationship Id="rId42" Type="http://schemas.openxmlformats.org/officeDocument/2006/relationships/hyperlink" Target="http://www.fukuokash.com.cn/city/index.html" TargetMode="External" /><Relationship Id="rId43" Type="http://schemas.openxmlformats.org/officeDocument/2006/relationships/hyperlink" Target="http://www.hyogo.com.au/" TargetMode="External" /><Relationship Id="rId44" Type="http://schemas.openxmlformats.org/officeDocument/2006/relationships/hyperlink" Target="http://www.pref.aichi.jp/ricchitsusho/gaikoku/center.html" TargetMode="External" /><Relationship Id="rId45" Type="http://schemas.openxmlformats.org/officeDocument/2006/relationships/hyperlink" Target="http://hyogo.assoc.pagespro-orange.fr/" TargetMode="External" /><Relationship Id="rId46" Type="http://schemas.openxmlformats.org/officeDocument/2006/relationships/hyperlink" Target="http://www.osaka.fr/japanese/index.html" TargetMode="External" /><Relationship Id="rId47" Type="http://schemas.openxmlformats.org/officeDocument/2006/relationships/hyperlink" Target="http://www.pref.hokkaido.lg.jp/kz/ksk/russia/russia/r-yuzhno/jimusho_index.htm" TargetMode="External" /><Relationship Id="rId48" Type="http://schemas.openxmlformats.org/officeDocument/2006/relationships/hyperlink" Target="http://www.city.wakkanai.hokkaido.jp/sangyo/saharin/jimusho/" TargetMode="External" /><Relationship Id="rId49" Type="http://schemas.openxmlformats.org/officeDocument/2006/relationships/hyperlink" Target="http://www.pref.aichi.jp/ricchitsusho/gaikoku/center.html" TargetMode="External" /><Relationship Id="rId50" Type="http://schemas.openxmlformats.org/officeDocument/2006/relationships/hyperlink" Target="http://www.hyogobcc.org/" TargetMode="External" /><Relationship Id="rId51" Type="http://schemas.openxmlformats.org/officeDocument/2006/relationships/hyperlink" Target="http://www.osakacity.org/ja/Default.aspx" TargetMode="External" /><Relationship Id="rId52" Type="http://schemas.openxmlformats.org/officeDocument/2006/relationships/hyperlink" Target="http://www.cityofkobe.org/" TargetMode="External" /><Relationship Id="rId53" Type="http://schemas.openxmlformats.org/officeDocument/2006/relationships/hyperlink" Target="http://www.nico.or.jp/dalian/MENU.html" TargetMode="External" /><Relationship Id="rId54" Type="http://schemas.openxmlformats.org/officeDocument/2006/relationships/hyperlink" Target="http://japan.niigata.or.kr/" TargetMode="External" /><Relationship Id="rId55" Type="http://schemas.openxmlformats.org/officeDocument/2006/relationships/comments" Target="../comments2.xml" /><Relationship Id="rId56" Type="http://schemas.openxmlformats.org/officeDocument/2006/relationships/vmlDrawing" Target="../drawings/vmlDrawing2.vml" /><Relationship Id="rId57" Type="http://schemas.openxmlformats.org/officeDocument/2006/relationships/drawing" Target="../drawings/drawing1.xml" /><Relationship Id="rId58" Type="http://schemas.openxmlformats.org/officeDocument/2006/relationships/vmlDrawing" Target="../drawings/vmlDrawing3.vm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hizuokasingapore.com/" TargetMode="External" /><Relationship Id="rId2" Type="http://schemas.openxmlformats.org/officeDocument/2006/relationships/hyperlink" Target="http://www.osakacity.com.sg/jp/index.php" TargetMode="External" /><Relationship Id="rId3" Type="http://schemas.openxmlformats.org/officeDocument/2006/relationships/hyperlink" Target="http://www.pref.okayama.jp/page/detail-57920.html" TargetMode="External" /><Relationship Id="rId4" Type="http://schemas.openxmlformats.org/officeDocument/2006/relationships/hyperlink" Target="http://www.saitama-j.or.jp/asean-bsd/" TargetMode="External" /><Relationship Id="rId5" Type="http://schemas.openxmlformats.org/officeDocument/2006/relationships/hyperlink" Target="http://www.pref.aichi.jp/0000021969.html" TargetMode="External" /><Relationship Id="rId6" Type="http://schemas.openxmlformats.org/officeDocument/2006/relationships/hyperlink" Target="http://www.pref.okayama.jp/page/detail-57920.html" TargetMode="External" /><Relationship Id="rId7" Type="http://schemas.openxmlformats.org/officeDocument/2006/relationships/hyperlink" Target="http://www.pref.okayama.jp/page/detail-57920.html" TargetMode="External" /><Relationship Id="rId8" Type="http://schemas.openxmlformats.org/officeDocument/2006/relationships/hyperlink" Target="http://www.beautifuljapan.or.kr/main/" TargetMode="External" /><Relationship Id="rId9" Type="http://schemas.openxmlformats.org/officeDocument/2006/relationships/hyperlink" Target="http://www.beautifuljapan.or.kr/" TargetMode="External" /><Relationship Id="rId10" Type="http://schemas.openxmlformats.org/officeDocument/2006/relationships/hyperlink" Target="http://www.beautifuljapan.or.kr/" TargetMode="External" /><Relationship Id="rId11" Type="http://schemas.openxmlformats.org/officeDocument/2006/relationships/hyperlink" Target="http://www.miyagi.or.kr/j_index.php" TargetMode="External" /><Relationship Id="rId12" Type="http://schemas.openxmlformats.org/officeDocument/2006/relationships/hyperlink" Target="http://www.beautifuljapan.or.kr/" TargetMode="External" /><Relationship Id="rId13" Type="http://schemas.openxmlformats.org/officeDocument/2006/relationships/hyperlink" Target="http://shizuokaseoul.com/" TargetMode="External" /><Relationship Id="rId14" Type="http://schemas.openxmlformats.org/officeDocument/2006/relationships/hyperlink" Target="http://japan.niigata.or.kr/" TargetMode="External" /><Relationship Id="rId15" Type="http://schemas.openxmlformats.org/officeDocument/2006/relationships/hyperlink" Target="http://cafe.city.fukuoka.lg.jp/office/" TargetMode="External" /><Relationship Id="rId16" Type="http://schemas.openxmlformats.org/officeDocument/2006/relationships/hyperlink" Target="http://miyagi-dalian.com/" TargetMode="External" /><Relationship Id="rId17" Type="http://schemas.openxmlformats.org/officeDocument/2006/relationships/hyperlink" Target="http://www.saitama-j.or.jp/shanghai-bsc/" TargetMode="External" /><Relationship Id="rId18" Type="http://schemas.openxmlformats.org/officeDocument/2006/relationships/hyperlink" Target="http://www.tochigihk.com/" TargetMode="External" /><Relationship Id="rId19" Type="http://schemas.openxmlformats.org/officeDocument/2006/relationships/hyperlink" Target="http://www.shanghai.pref.ibaraki.jp/" TargetMode="External" /><Relationship Id="rId20" Type="http://schemas.openxmlformats.org/officeDocument/2006/relationships/hyperlink" Target="http://fukushima-cn.jp/" TargetMode="External" /><Relationship Id="rId21" Type="http://schemas.openxmlformats.org/officeDocument/2006/relationships/hyperlink" Target="http://www.pref.toyama.jp/sections/1402/kannihonkai/jimusho/index.html" TargetMode="External" /><Relationship Id="rId22" Type="http://schemas.openxmlformats.org/officeDocument/2006/relationships/hyperlink" Target="http://www.fukui-kaigai.jp/sh/" TargetMode="External" /><Relationship Id="rId23" Type="http://schemas.openxmlformats.org/officeDocument/2006/relationships/hyperlink" Target="http://www.fukui-kaigai.jp/hk/" TargetMode="External" /><Relationship Id="rId24" Type="http://schemas.openxmlformats.org/officeDocument/2006/relationships/hyperlink" Target="http://www.pref.gifu.lg.jp/kurashi/kokusai-koryu/kaigai-senryaku/chuzai.html" TargetMode="External" /><Relationship Id="rId25" Type="http://schemas.openxmlformats.org/officeDocument/2006/relationships/hyperlink" Target="http://www.shizuokash.com/" TargetMode="External" /><Relationship Id="rId26" Type="http://schemas.openxmlformats.org/officeDocument/2006/relationships/hyperlink" Target="http://www.pref.aichi.jp/ricchitsusho/gaikoku/center.html" TargetMode="External" /><Relationship Id="rId27" Type="http://schemas.openxmlformats.org/officeDocument/2006/relationships/hyperlink" Target="http://www.pref.aichi.jp/0000021969.html" TargetMode="External" /><Relationship Id="rId28" Type="http://schemas.openxmlformats.org/officeDocument/2006/relationships/hyperlink" Target="http://www.mie-asia.jp/" TargetMode="External" /><Relationship Id="rId29" Type="http://schemas.openxmlformats.org/officeDocument/2006/relationships/hyperlink" Target="http://www.ki21-cn.com/" TargetMode="External" /><Relationship Id="rId30" Type="http://schemas.openxmlformats.org/officeDocument/2006/relationships/hyperlink" Target="http://www.pref.wakayama.lg.jp/prefg/061000/support/support.html" TargetMode="External" /><Relationship Id="rId31" Type="http://schemas.openxmlformats.org/officeDocument/2006/relationships/hyperlink" Target="http://www.pref.okayama.jp/page/detail-57920.html" TargetMode="External" /><Relationship Id="rId32" Type="http://schemas.openxmlformats.org/officeDocument/2006/relationships/hyperlink" Target="http://www.pref.okayama.jp/page/detail-57920.html" TargetMode="External" /><Relationship Id="rId33" Type="http://schemas.openxmlformats.org/officeDocument/2006/relationships/hyperlink" Target="http://www.dedao-tokushima.com/index.html" TargetMode="External" /><Relationship Id="rId34" Type="http://schemas.openxmlformats.org/officeDocument/2006/relationships/hyperlink" Target="http://www.pref.saga.lg.jp/web/kensei/_1363/sekai-keikaku/kyoten.html" TargetMode="External" /><Relationship Id="rId35" Type="http://schemas.openxmlformats.org/officeDocument/2006/relationships/hyperlink" Target="http://www.pref.saga.lg.jp/web/kensei/_1363/sekai-keikaku/kyoten.html" TargetMode="External" /><Relationship Id="rId36" Type="http://schemas.openxmlformats.org/officeDocument/2006/relationships/hyperlink" Target="http://www.shnagasaki.com.cn/jdefault.htm" TargetMode="External" /><Relationship Id="rId37" Type="http://schemas.openxmlformats.org/officeDocument/2006/relationships/hyperlink" Target="http://www.pref.nagasaki.jp/shoukou/support/index.html" TargetMode="External" /><Relationship Id="rId38" Type="http://schemas.openxmlformats.org/officeDocument/2006/relationships/hyperlink" Target="http://www.pref.nagasaki.jp/shoukou/support/index.html" TargetMode="External" /><Relationship Id="rId39" Type="http://schemas.openxmlformats.org/officeDocument/2006/relationships/hyperlink" Target="http://www.pref-oita-shanghai.cn/" TargetMode="External" /><Relationship Id="rId40" Type="http://schemas.openxmlformats.org/officeDocument/2006/relationships/hyperlink" Target="http://city.niigata.org.cn/" TargetMode="External" /><Relationship Id="rId41" Type="http://schemas.openxmlformats.org/officeDocument/2006/relationships/hyperlink" Target="http://www.shanghai.or.jp/osaka-city/" TargetMode="External" /><Relationship Id="rId42" Type="http://schemas.openxmlformats.org/officeDocument/2006/relationships/hyperlink" Target="http://www.fukuokash.com.cn/city/index.html" TargetMode="External" /><Relationship Id="rId43" Type="http://schemas.openxmlformats.org/officeDocument/2006/relationships/hyperlink" Target="http://www.hyogo.com.au/" TargetMode="External" /><Relationship Id="rId44" Type="http://schemas.openxmlformats.org/officeDocument/2006/relationships/hyperlink" Target="http://www.nico.or.jp/dalian/MENU.html" TargetMode="External" /><Relationship Id="rId45" Type="http://schemas.openxmlformats.org/officeDocument/2006/relationships/hyperlink" Target="http://japan.niigata.or.kr/" TargetMode="External" /><Relationship Id="rId46" Type="http://schemas.openxmlformats.org/officeDocument/2006/relationships/comments" Target="../comments3.xml" /><Relationship Id="rId47" Type="http://schemas.openxmlformats.org/officeDocument/2006/relationships/vmlDrawing" Target="../drawings/vmlDrawing4.vml" /><Relationship Id="rId48" Type="http://schemas.openxmlformats.org/officeDocument/2006/relationships/drawing" Target="../drawings/drawing2.xml" /><Relationship Id="rId49" Type="http://schemas.openxmlformats.org/officeDocument/2006/relationships/vmlDrawing" Target="../drawings/vmlDrawing5.vm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aichi.jp/ricchitsusho/gaikoku/center.html" TargetMode="External" /><Relationship Id="rId2" Type="http://schemas.openxmlformats.org/officeDocument/2006/relationships/hyperlink" Target="http://hyogo.assoc.pagespro-orange.fr/" TargetMode="External" /><Relationship Id="rId3" Type="http://schemas.openxmlformats.org/officeDocument/2006/relationships/hyperlink" Target="http://www.osaka.fr/japanese/index.html" TargetMode="External" /><Relationship Id="rId4" Type="http://schemas.openxmlformats.org/officeDocument/2006/relationships/hyperlink" Target="http://www.pref.hokkaido.lg.jp/kz/ksk/russia/russia/r-yuzhno/jimusho_index.htm" TargetMode="External" /><Relationship Id="rId5" Type="http://schemas.openxmlformats.org/officeDocument/2006/relationships/hyperlink" Target="http://www.city.wakkanai.hokkaido.jp/sangyo/saharin/jimusho/" TargetMode="External" /><Relationship Id="rId6" Type="http://schemas.openxmlformats.org/officeDocument/2006/relationships/comments" Target="../comments4.xml" /><Relationship Id="rId7" Type="http://schemas.openxmlformats.org/officeDocument/2006/relationships/vmlDrawing" Target="../drawings/vmlDrawing6.vml" /><Relationship Id="rId8" Type="http://schemas.openxmlformats.org/officeDocument/2006/relationships/drawing" Target="../drawings/drawing3.xml" /><Relationship Id="rId9" Type="http://schemas.openxmlformats.org/officeDocument/2006/relationships/vmlDrawing" Target="../drawings/vmlDrawing7.v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aichi.jp/ricchitsusho/gaikoku/center.html" TargetMode="External" /><Relationship Id="rId2" Type="http://schemas.openxmlformats.org/officeDocument/2006/relationships/hyperlink" Target="http://www.hyogobcc.org/" TargetMode="External" /><Relationship Id="rId3" Type="http://schemas.openxmlformats.org/officeDocument/2006/relationships/hyperlink" Target="http://www.osakacity.org/ja/Default.aspx" TargetMode="External" /><Relationship Id="rId4" Type="http://schemas.openxmlformats.org/officeDocument/2006/relationships/hyperlink" Target="http://www.cityofkobe.org/" TargetMode="External" /><Relationship Id="rId5" Type="http://schemas.openxmlformats.org/officeDocument/2006/relationships/comments" Target="../comments5.xml" /><Relationship Id="rId6" Type="http://schemas.openxmlformats.org/officeDocument/2006/relationships/vmlDrawing" Target="../drawings/vmlDrawing8.vml" /><Relationship Id="rId7" Type="http://schemas.openxmlformats.org/officeDocument/2006/relationships/drawing" Target="../drawings/drawing4.xml" /><Relationship Id="rId8" Type="http://schemas.openxmlformats.org/officeDocument/2006/relationships/vmlDrawing" Target="../drawings/vmlDrawing9.v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utifuljapan.or.kr/main/" TargetMode="External" /><Relationship Id="rId2" Type="http://schemas.openxmlformats.org/officeDocument/2006/relationships/hyperlink" Target="http://www.pref.hokkaido.lg.jp/kz/ksk/russia/russia/r-yuzhno/jimusho_index.htm" TargetMode="External" /><Relationship Id="rId3" Type="http://schemas.openxmlformats.org/officeDocument/2006/relationships/hyperlink" Target="http://www.beautifuljapan.or.kr/" TargetMode="External" /><Relationship Id="rId4" Type="http://schemas.openxmlformats.org/officeDocument/2006/relationships/hyperlink" Target="http://www.beautifuljapan.or.kr/" TargetMode="External" /><Relationship Id="rId5" Type="http://schemas.openxmlformats.org/officeDocument/2006/relationships/hyperlink" Target="http://www.miyagi.or.kr/j_index.php" TargetMode="External" /><Relationship Id="rId6" Type="http://schemas.openxmlformats.org/officeDocument/2006/relationships/hyperlink" Target="http://miyagi-dalian.com/" TargetMode="External" /><Relationship Id="rId7" Type="http://schemas.openxmlformats.org/officeDocument/2006/relationships/hyperlink" Target="http://www.beautifuljapan.or.kr/" TargetMode="External" /><Relationship Id="rId8" Type="http://schemas.openxmlformats.org/officeDocument/2006/relationships/hyperlink" Target="http://fukushima-cn.jp/" TargetMode="External" /><Relationship Id="rId9" Type="http://schemas.openxmlformats.org/officeDocument/2006/relationships/hyperlink" Target="http://www.shanghai.pref.ibaraki.jp/" TargetMode="External" /><Relationship Id="rId10" Type="http://schemas.openxmlformats.org/officeDocument/2006/relationships/hyperlink" Target="http://www.tochigihk.com/" TargetMode="External" /><Relationship Id="rId11" Type="http://schemas.openxmlformats.org/officeDocument/2006/relationships/hyperlink" Target="http://www.saitama-j.or.jp/shanghai-bsc/" TargetMode="External" /><Relationship Id="rId12" Type="http://schemas.openxmlformats.org/officeDocument/2006/relationships/hyperlink" Target="http://www.saitama-j.or.jp/asean-bsd/" TargetMode="External" /><Relationship Id="rId13" Type="http://schemas.openxmlformats.org/officeDocument/2006/relationships/hyperlink" Target="http://www.pref.toyama.jp/sections/1402/kannihonkai/jimusho/index.html" TargetMode="External" /><Relationship Id="rId14" Type="http://schemas.openxmlformats.org/officeDocument/2006/relationships/hyperlink" Target="http://www.fukui-kaigai.jp/hk/" TargetMode="External" /><Relationship Id="rId15" Type="http://schemas.openxmlformats.org/officeDocument/2006/relationships/hyperlink" Target="http://www.fukui-kaigai.jp/sh/" TargetMode="External" /><Relationship Id="rId16" Type="http://schemas.openxmlformats.org/officeDocument/2006/relationships/hyperlink" Target="http://www.pref.gifu.lg.jp/kurashi/kokusai-koryu/kaigai-senryaku/chuzai.html" TargetMode="External" /><Relationship Id="rId17" Type="http://schemas.openxmlformats.org/officeDocument/2006/relationships/hyperlink" Target="http://www.shizuokasingapore.com/" TargetMode="External" /><Relationship Id="rId18" Type="http://schemas.openxmlformats.org/officeDocument/2006/relationships/hyperlink" Target="http://www.shizuokash.com/" TargetMode="External" /><Relationship Id="rId19" Type="http://schemas.openxmlformats.org/officeDocument/2006/relationships/hyperlink" Target="http://shizuokaseoul.com/" TargetMode="External" /><Relationship Id="rId20" Type="http://schemas.openxmlformats.org/officeDocument/2006/relationships/hyperlink" Target="http://www.pref.aichi.jp/0000021969.html" TargetMode="External" /><Relationship Id="rId21" Type="http://schemas.openxmlformats.org/officeDocument/2006/relationships/hyperlink" Target="http://www.pref.aichi.jp/0000021969.html" TargetMode="External" /><Relationship Id="rId22" Type="http://schemas.openxmlformats.org/officeDocument/2006/relationships/hyperlink" Target="http://www.pref.aichi.jp/ricchitsusho/gaikoku/center.html" TargetMode="External" /><Relationship Id="rId23" Type="http://schemas.openxmlformats.org/officeDocument/2006/relationships/hyperlink" Target="http://www.pref.aichi.jp/ricchitsusho/gaikoku/center.html" TargetMode="External" /><Relationship Id="rId24" Type="http://schemas.openxmlformats.org/officeDocument/2006/relationships/hyperlink" Target="http://www.pref.aichi.jp/ricchitsusho/gaikoku/center.html" TargetMode="External" /><Relationship Id="rId25" Type="http://schemas.openxmlformats.org/officeDocument/2006/relationships/hyperlink" Target="http://www.mie-asia.jp/" TargetMode="External" /><Relationship Id="rId26" Type="http://schemas.openxmlformats.org/officeDocument/2006/relationships/hyperlink" Target="http://www.ki21-cn.com/" TargetMode="External" /><Relationship Id="rId27" Type="http://schemas.openxmlformats.org/officeDocument/2006/relationships/hyperlink" Target="http://www.hyogobcc.org/" TargetMode="External" /><Relationship Id="rId28" Type="http://schemas.openxmlformats.org/officeDocument/2006/relationships/hyperlink" Target="http://www.hyogo.com.au/" TargetMode="External" /><Relationship Id="rId29" Type="http://schemas.openxmlformats.org/officeDocument/2006/relationships/hyperlink" Target="http://hyogo.assoc.pagespro-orange.fr/" TargetMode="External" /><Relationship Id="rId30" Type="http://schemas.openxmlformats.org/officeDocument/2006/relationships/hyperlink" Target="http://www.pref.wakayama.lg.jp/prefg/061000/support/support.html" TargetMode="External" /><Relationship Id="rId31" Type="http://schemas.openxmlformats.org/officeDocument/2006/relationships/hyperlink" Target="http://www.pref.okayama.jp/page/detail-57920.html" TargetMode="External" /><Relationship Id="rId32" Type="http://schemas.openxmlformats.org/officeDocument/2006/relationships/hyperlink" Target="http://www.pref.okayama.jp/page/detail-57920.html" TargetMode="External" /><Relationship Id="rId33" Type="http://schemas.openxmlformats.org/officeDocument/2006/relationships/hyperlink" Target="http://www.pref.okayama.jp/page/detail-57920.html" TargetMode="External" /><Relationship Id="rId34" Type="http://schemas.openxmlformats.org/officeDocument/2006/relationships/hyperlink" Target="http://www.pref.okayama.jp/page/detail-57920.html" TargetMode="External" /><Relationship Id="rId35" Type="http://schemas.openxmlformats.org/officeDocument/2006/relationships/hyperlink" Target="http://www.pref.okayama.jp/page/detail-57920.html" TargetMode="External" /><Relationship Id="rId36" Type="http://schemas.openxmlformats.org/officeDocument/2006/relationships/hyperlink" Target="http://www.dedao-tokushima.com/index.html" TargetMode="External" /><Relationship Id="rId37" Type="http://schemas.openxmlformats.org/officeDocument/2006/relationships/hyperlink" Target="http://www.shnagasaki.com.cn/jdefault.htm" TargetMode="External" /><Relationship Id="rId38" Type="http://schemas.openxmlformats.org/officeDocument/2006/relationships/hyperlink" Target="http://www.pref.nagasaki.jp/shoukou/support/index.html" TargetMode="External" /><Relationship Id="rId39" Type="http://schemas.openxmlformats.org/officeDocument/2006/relationships/hyperlink" Target="http://www.pref.nagasaki.jp/shoukou/support/index.html" TargetMode="External" /><Relationship Id="rId40" Type="http://schemas.openxmlformats.org/officeDocument/2006/relationships/hyperlink" Target="http://www.pref-oita-shanghai.cn/" TargetMode="External" /><Relationship Id="rId41" Type="http://schemas.openxmlformats.org/officeDocument/2006/relationships/hyperlink" Target="http://japan.niigata.or.kr/" TargetMode="External" /><Relationship Id="rId42" Type="http://schemas.openxmlformats.org/officeDocument/2006/relationships/hyperlink" Target="http://city.niigata.org.cn/" TargetMode="External" /><Relationship Id="rId43" Type="http://schemas.openxmlformats.org/officeDocument/2006/relationships/hyperlink" Target="http://www.cityofkobe.org/" TargetMode="External" /><Relationship Id="rId44" Type="http://schemas.openxmlformats.org/officeDocument/2006/relationships/hyperlink" Target="http://www.fukuokash.com.cn/city/index.html" TargetMode="External" /><Relationship Id="rId45" Type="http://schemas.openxmlformats.org/officeDocument/2006/relationships/hyperlink" Target="http://cafe.city.fukuoka.lg.jp/office/" TargetMode="External" /><Relationship Id="rId46" Type="http://schemas.openxmlformats.org/officeDocument/2006/relationships/hyperlink" Target="http://www.pref.saga.lg.jp/web/kensei/_1363/sekai-keikaku/kyoten.html" TargetMode="External" /><Relationship Id="rId47" Type="http://schemas.openxmlformats.org/officeDocument/2006/relationships/hyperlink" Target="http://www.pref.saga.lg.jp/web/kensei/_1363/sekai-keikaku/kyoten.html" TargetMode="External" /><Relationship Id="rId48" Type="http://schemas.openxmlformats.org/officeDocument/2006/relationships/hyperlink" Target="http://www.osakacity.org/ja/Default.aspx" TargetMode="External" /><Relationship Id="rId49" Type="http://schemas.openxmlformats.org/officeDocument/2006/relationships/hyperlink" Target="http://www.osakacity.com.sg/jp/index.php" TargetMode="External" /><Relationship Id="rId50" Type="http://schemas.openxmlformats.org/officeDocument/2006/relationships/hyperlink" Target="http://www.osaka.fr/japanese/index.html" TargetMode="External" /><Relationship Id="rId51" Type="http://schemas.openxmlformats.org/officeDocument/2006/relationships/hyperlink" Target="http://www.shanghai.or.jp/osaka-city/" TargetMode="External" /><Relationship Id="rId52" Type="http://schemas.openxmlformats.org/officeDocument/2006/relationships/hyperlink" Target="http://www.city.wakkanai.hokkaido.jp/sangyo/saharin/jimusho/" TargetMode="External" /><Relationship Id="rId53" Type="http://schemas.openxmlformats.org/officeDocument/2006/relationships/hyperlink" Target="http://japan.niigata.or.kr/" TargetMode="External" /><Relationship Id="rId54" Type="http://schemas.openxmlformats.org/officeDocument/2006/relationships/hyperlink" Target="http://www.nico.or.jp/dalian/MENU.html" TargetMode="External" /><Relationship Id="rId55" Type="http://schemas.openxmlformats.org/officeDocument/2006/relationships/hyperlink" Target="http://www.yamagata.or.kr/" TargetMode="External" /><Relationship Id="rId56" Type="http://schemas.openxmlformats.org/officeDocument/2006/relationships/comments" Target="../comments6.xml" /><Relationship Id="rId57" Type="http://schemas.openxmlformats.org/officeDocument/2006/relationships/vmlDrawing" Target="../drawings/vmlDrawing10.vml" /><Relationship Id="rId58" Type="http://schemas.openxmlformats.org/officeDocument/2006/relationships/drawing" Target="../drawings/drawing5.xml" /><Relationship Id="rId59" Type="http://schemas.openxmlformats.org/officeDocument/2006/relationships/vmlDrawing" Target="../drawings/vmlDrawing11.vml" /><Relationship Id="rId6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aitama-j.or.jp/asean-bsd/" TargetMode="External" /><Relationship Id="rId2" Type="http://schemas.openxmlformats.org/officeDocument/2006/relationships/hyperlink" Target="http://www.mie-asia.jp/" TargetMode="External" /><Relationship Id="rId3" Type="http://schemas.openxmlformats.org/officeDocument/2006/relationships/hyperlink" Target="http://www.pref.saga.lg.jp/web/kensei/_1363/sekai-keikaku/kyoten.html" TargetMode="External" /><Relationship Id="rId4" Type="http://schemas.openxmlformats.org/officeDocument/2006/relationships/hyperlink" Target="http://www.pref.saga.lg.jp/web/kensei/_1363/sekai-keikaku/kyoten.html" TargetMode="External" /><Relationship Id="rId5" Type="http://schemas.openxmlformats.org/officeDocument/2006/relationships/hyperlink" Target="http://www.pref.nagasaki.jp/shoukou/support/index.html" TargetMode="External" /><Relationship Id="rId6" Type="http://schemas.openxmlformats.org/officeDocument/2006/relationships/comments" Target="../comments7.xml" /><Relationship Id="rId7" Type="http://schemas.openxmlformats.org/officeDocument/2006/relationships/vmlDrawing" Target="../drawings/vmlDrawing12.vml" /><Relationship Id="rId8" Type="http://schemas.openxmlformats.org/officeDocument/2006/relationships/drawing" Target="../drawings/drawing6.xml" /><Relationship Id="rId9" Type="http://schemas.openxmlformats.org/officeDocument/2006/relationships/vmlDrawing" Target="../drawings/vmlDrawing13.v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B3:O32"/>
  <sheetViews>
    <sheetView tabSelected="1" view="pageBreakPreview" zoomScale="90" zoomScaleNormal="86" zoomScaleSheetLayoutView="90" zoomScalePageLayoutView="35" workbookViewId="0" topLeftCell="A3">
      <selection activeCell="F43" sqref="F43"/>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4" width="5.57421875" style="1" customWidth="1"/>
    <col min="15" max="15" width="42.421875" style="0" customWidth="1"/>
  </cols>
  <sheetData>
    <row r="1" ht="13.5" hidden="1"/>
    <row r="2" ht="13.5" hidden="1"/>
    <row r="3" spans="5:14" ht="13.5">
      <c r="E3" s="1"/>
      <c r="I3" s="1"/>
      <c r="L3"/>
      <c r="M3"/>
      <c r="N3"/>
    </row>
    <row r="4" spans="2:15" s="161" customFormat="1" ht="26.25" customHeight="1">
      <c r="B4" s="217" t="s">
        <v>790</v>
      </c>
      <c r="C4" s="217"/>
      <c r="D4" s="217"/>
      <c r="E4" s="217"/>
      <c r="F4" s="217"/>
      <c r="G4" s="217"/>
      <c r="H4" s="217"/>
      <c r="I4" s="217"/>
      <c r="J4" s="217"/>
      <c r="K4" s="217"/>
      <c r="L4" s="217"/>
      <c r="M4" s="217"/>
      <c r="N4" s="217"/>
      <c r="O4" s="217"/>
    </row>
    <row r="5" spans="5:12" s="161" customFormat="1" ht="25.5" customHeight="1">
      <c r="E5" s="162"/>
      <c r="F5" s="163"/>
      <c r="G5" s="163"/>
      <c r="H5" s="163"/>
      <c r="I5" s="163"/>
      <c r="L5" s="163"/>
    </row>
    <row r="6" spans="2:15" s="161" customFormat="1" ht="18" customHeight="1">
      <c r="B6" s="218" t="s">
        <v>791</v>
      </c>
      <c r="C6" s="219"/>
      <c r="D6" s="220"/>
      <c r="E6" s="164" t="s">
        <v>792</v>
      </c>
      <c r="F6" s="227" t="s">
        <v>793</v>
      </c>
      <c r="G6" s="228"/>
      <c r="H6" s="227" t="s">
        <v>794</v>
      </c>
      <c r="I6" s="229"/>
      <c r="J6" s="228"/>
      <c r="K6" s="227" t="s">
        <v>795</v>
      </c>
      <c r="L6" s="229"/>
      <c r="M6" s="229"/>
      <c r="N6" s="229"/>
      <c r="O6" s="228"/>
    </row>
    <row r="7" spans="2:15" s="161" customFormat="1" ht="42.75" customHeight="1">
      <c r="B7" s="221"/>
      <c r="C7" s="222"/>
      <c r="D7" s="223"/>
      <c r="E7" s="230">
        <v>159</v>
      </c>
      <c r="F7" s="233" t="s">
        <v>796</v>
      </c>
      <c r="G7" s="236" t="s">
        <v>797</v>
      </c>
      <c r="H7" s="239" t="s">
        <v>798</v>
      </c>
      <c r="I7" s="240"/>
      <c r="J7" s="165">
        <v>63</v>
      </c>
      <c r="K7" s="241" t="s">
        <v>799</v>
      </c>
      <c r="L7" s="242"/>
      <c r="M7" s="242"/>
      <c r="N7" s="242"/>
      <c r="O7" s="243"/>
    </row>
    <row r="8" spans="2:15" s="161" customFormat="1" ht="42.75" customHeight="1">
      <c r="B8" s="221"/>
      <c r="C8" s="222"/>
      <c r="D8" s="223"/>
      <c r="E8" s="231"/>
      <c r="F8" s="234"/>
      <c r="G8" s="237"/>
      <c r="H8" s="239" t="s">
        <v>800</v>
      </c>
      <c r="I8" s="240"/>
      <c r="J8" s="166">
        <v>24</v>
      </c>
      <c r="K8" s="241" t="s">
        <v>801</v>
      </c>
      <c r="L8" s="242"/>
      <c r="M8" s="242"/>
      <c r="N8" s="242"/>
      <c r="O8" s="243"/>
    </row>
    <row r="9" spans="2:15" s="161" customFormat="1" ht="58.5" customHeight="1">
      <c r="B9" s="224"/>
      <c r="C9" s="225"/>
      <c r="D9" s="226"/>
      <c r="E9" s="232"/>
      <c r="F9" s="235"/>
      <c r="G9" s="238"/>
      <c r="H9" s="244" t="s">
        <v>802</v>
      </c>
      <c r="I9" s="245"/>
      <c r="J9" s="165">
        <v>72</v>
      </c>
      <c r="K9" s="241" t="s">
        <v>803</v>
      </c>
      <c r="L9" s="242"/>
      <c r="M9" s="242"/>
      <c r="N9" s="242"/>
      <c r="O9" s="243"/>
    </row>
    <row r="10" spans="2:15" s="161" customFormat="1" ht="24" customHeight="1">
      <c r="B10" s="246" t="s">
        <v>804</v>
      </c>
      <c r="C10" s="247"/>
      <c r="D10" s="247"/>
      <c r="E10" s="167">
        <v>58</v>
      </c>
      <c r="F10" s="168"/>
      <c r="G10" s="169"/>
      <c r="H10" s="170"/>
      <c r="I10" s="170"/>
      <c r="J10" s="171"/>
      <c r="K10" s="172"/>
      <c r="L10" s="169"/>
      <c r="M10" s="169"/>
      <c r="N10" s="169"/>
      <c r="O10" s="173"/>
    </row>
    <row r="11" spans="2:15" s="161" customFormat="1" ht="21" customHeight="1">
      <c r="B11" s="174"/>
      <c r="C11" s="174"/>
      <c r="D11" s="174"/>
      <c r="E11" s="175"/>
      <c r="F11" s="176"/>
      <c r="G11" s="176"/>
      <c r="H11" s="176"/>
      <c r="I11" s="176"/>
      <c r="J11" s="174"/>
      <c r="K11" s="176"/>
      <c r="L11" s="174"/>
      <c r="M11" s="174"/>
      <c r="N11" s="174"/>
      <c r="O11" s="176"/>
    </row>
    <row r="12" spans="2:15" s="161" customFormat="1" ht="18" customHeight="1">
      <c r="B12" s="218" t="s">
        <v>805</v>
      </c>
      <c r="C12" s="219"/>
      <c r="D12" s="220"/>
      <c r="E12" s="164" t="s">
        <v>792</v>
      </c>
      <c r="F12" s="227" t="s">
        <v>793</v>
      </c>
      <c r="G12" s="228"/>
      <c r="H12" s="227" t="s">
        <v>794</v>
      </c>
      <c r="I12" s="229"/>
      <c r="J12" s="228"/>
      <c r="K12" s="227" t="s">
        <v>795</v>
      </c>
      <c r="L12" s="229"/>
      <c r="M12" s="229"/>
      <c r="N12" s="229"/>
      <c r="O12" s="228"/>
    </row>
    <row r="13" spans="2:15" s="161" customFormat="1" ht="24" customHeight="1">
      <c r="B13" s="221"/>
      <c r="C13" s="222"/>
      <c r="D13" s="223"/>
      <c r="E13" s="230">
        <v>117</v>
      </c>
      <c r="F13" s="233" t="s">
        <v>806</v>
      </c>
      <c r="G13" s="236" t="s">
        <v>807</v>
      </c>
      <c r="H13" s="239" t="s">
        <v>798</v>
      </c>
      <c r="I13" s="240"/>
      <c r="J13" s="165">
        <v>53</v>
      </c>
      <c r="K13" s="241" t="s">
        <v>808</v>
      </c>
      <c r="L13" s="242"/>
      <c r="M13" s="242"/>
      <c r="N13" s="242"/>
      <c r="O13" s="243"/>
    </row>
    <row r="14" spans="2:15" s="161" customFormat="1" ht="24" customHeight="1">
      <c r="B14" s="221"/>
      <c r="C14" s="222"/>
      <c r="D14" s="223"/>
      <c r="E14" s="231"/>
      <c r="F14" s="234"/>
      <c r="G14" s="237"/>
      <c r="H14" s="239" t="s">
        <v>800</v>
      </c>
      <c r="I14" s="240"/>
      <c r="J14" s="166">
        <v>18</v>
      </c>
      <c r="K14" s="241" t="s">
        <v>809</v>
      </c>
      <c r="L14" s="242"/>
      <c r="M14" s="242"/>
      <c r="N14" s="242"/>
      <c r="O14" s="243"/>
    </row>
    <row r="15" spans="2:15" s="161" customFormat="1" ht="28.5" customHeight="1">
      <c r="B15" s="221"/>
      <c r="C15" s="222"/>
      <c r="D15" s="223"/>
      <c r="E15" s="231"/>
      <c r="F15" s="234"/>
      <c r="G15" s="237"/>
      <c r="H15" s="244" t="s">
        <v>802</v>
      </c>
      <c r="I15" s="245"/>
      <c r="J15" s="177">
        <v>46</v>
      </c>
      <c r="K15" s="233" t="s">
        <v>810</v>
      </c>
      <c r="L15" s="248"/>
      <c r="M15" s="248"/>
      <c r="N15" s="248"/>
      <c r="O15" s="236"/>
    </row>
    <row r="16" spans="2:15" s="161" customFormat="1" ht="24" customHeight="1">
      <c r="B16" s="249" t="s">
        <v>804</v>
      </c>
      <c r="C16" s="250"/>
      <c r="D16" s="250"/>
      <c r="E16" s="178">
        <v>56</v>
      </c>
      <c r="F16" s="179"/>
      <c r="G16" s="180"/>
      <c r="H16" s="181"/>
      <c r="I16" s="181"/>
      <c r="J16" s="182"/>
      <c r="K16" s="183"/>
      <c r="L16" s="180"/>
      <c r="M16" s="180"/>
      <c r="N16" s="180"/>
      <c r="O16" s="184"/>
    </row>
    <row r="17" spans="2:15" s="161" customFormat="1" ht="21" customHeight="1">
      <c r="B17" s="174"/>
      <c r="C17" s="174"/>
      <c r="D17" s="174"/>
      <c r="E17" s="175"/>
      <c r="F17" s="176"/>
      <c r="G17" s="176"/>
      <c r="H17" s="176"/>
      <c r="I17" s="176"/>
      <c r="J17" s="174"/>
      <c r="K17" s="176"/>
      <c r="L17" s="174"/>
      <c r="M17" s="174"/>
      <c r="N17" s="174"/>
      <c r="O17" s="176"/>
    </row>
    <row r="18" spans="2:15" s="161" customFormat="1" ht="18" customHeight="1">
      <c r="B18" s="218" t="s">
        <v>811</v>
      </c>
      <c r="C18" s="219"/>
      <c r="D18" s="220"/>
      <c r="E18" s="164" t="s">
        <v>792</v>
      </c>
      <c r="F18" s="227" t="s">
        <v>793</v>
      </c>
      <c r="G18" s="228"/>
      <c r="H18" s="227" t="s">
        <v>794</v>
      </c>
      <c r="I18" s="229"/>
      <c r="J18" s="228"/>
      <c r="K18" s="227" t="s">
        <v>795</v>
      </c>
      <c r="L18" s="229"/>
      <c r="M18" s="229"/>
      <c r="N18" s="229"/>
      <c r="O18" s="228"/>
    </row>
    <row r="19" spans="2:15" s="161" customFormat="1" ht="24" customHeight="1">
      <c r="B19" s="221"/>
      <c r="C19" s="222"/>
      <c r="D19" s="223"/>
      <c r="E19" s="230">
        <v>23</v>
      </c>
      <c r="F19" s="233" t="s">
        <v>812</v>
      </c>
      <c r="G19" s="236" t="s">
        <v>813</v>
      </c>
      <c r="H19" s="239" t="s">
        <v>798</v>
      </c>
      <c r="I19" s="240"/>
      <c r="J19" s="165">
        <v>6</v>
      </c>
      <c r="K19" s="241" t="s">
        <v>814</v>
      </c>
      <c r="L19" s="242"/>
      <c r="M19" s="242"/>
      <c r="N19" s="242"/>
      <c r="O19" s="243"/>
    </row>
    <row r="20" spans="2:15" s="161" customFormat="1" ht="24" customHeight="1">
      <c r="B20" s="221"/>
      <c r="C20" s="222"/>
      <c r="D20" s="223"/>
      <c r="E20" s="231"/>
      <c r="F20" s="234"/>
      <c r="G20" s="237"/>
      <c r="H20" s="239" t="s">
        <v>800</v>
      </c>
      <c r="I20" s="240"/>
      <c r="J20" s="166">
        <v>2</v>
      </c>
      <c r="K20" s="241" t="s">
        <v>815</v>
      </c>
      <c r="L20" s="242"/>
      <c r="M20" s="242"/>
      <c r="N20" s="242"/>
      <c r="O20" s="243"/>
    </row>
    <row r="21" spans="2:15" s="161" customFormat="1" ht="24" customHeight="1">
      <c r="B21" s="224"/>
      <c r="C21" s="225"/>
      <c r="D21" s="226"/>
      <c r="E21" s="232"/>
      <c r="F21" s="235"/>
      <c r="G21" s="238"/>
      <c r="H21" s="244" t="s">
        <v>802</v>
      </c>
      <c r="I21" s="245"/>
      <c r="J21" s="165">
        <v>15</v>
      </c>
      <c r="K21" s="241" t="s">
        <v>816</v>
      </c>
      <c r="L21" s="242"/>
      <c r="M21" s="242"/>
      <c r="N21" s="242"/>
      <c r="O21" s="243"/>
    </row>
    <row r="22" spans="2:15" s="161" customFormat="1" ht="24" customHeight="1">
      <c r="B22" s="246" t="s">
        <v>804</v>
      </c>
      <c r="C22" s="247"/>
      <c r="D22" s="247"/>
      <c r="E22" s="167">
        <v>16</v>
      </c>
      <c r="F22" s="168"/>
      <c r="G22" s="169"/>
      <c r="H22" s="170"/>
      <c r="I22" s="170"/>
      <c r="J22" s="171"/>
      <c r="K22" s="172"/>
      <c r="L22" s="169"/>
      <c r="M22" s="169"/>
      <c r="N22" s="169"/>
      <c r="O22" s="173"/>
    </row>
    <row r="23" spans="2:15" s="161" customFormat="1" ht="21" customHeight="1">
      <c r="B23" s="174"/>
      <c r="C23" s="174"/>
      <c r="D23" s="174"/>
      <c r="E23" s="175"/>
      <c r="F23" s="176"/>
      <c r="G23" s="176"/>
      <c r="H23" s="176"/>
      <c r="I23" s="176"/>
      <c r="J23" s="174"/>
      <c r="K23" s="176"/>
      <c r="L23" s="174"/>
      <c r="M23" s="174"/>
      <c r="N23" s="174"/>
      <c r="O23" s="176"/>
    </row>
    <row r="24" spans="2:15" s="161" customFormat="1" ht="18" customHeight="1">
      <c r="B24" s="218" t="s">
        <v>817</v>
      </c>
      <c r="C24" s="219"/>
      <c r="D24" s="220"/>
      <c r="E24" s="164" t="s">
        <v>792</v>
      </c>
      <c r="F24" s="227" t="s">
        <v>793</v>
      </c>
      <c r="G24" s="228"/>
      <c r="H24" s="227" t="s">
        <v>794</v>
      </c>
      <c r="I24" s="229"/>
      <c r="J24" s="228"/>
      <c r="K24" s="227" t="s">
        <v>795</v>
      </c>
      <c r="L24" s="229"/>
      <c r="M24" s="229"/>
      <c r="N24" s="229"/>
      <c r="O24" s="228"/>
    </row>
    <row r="25" spans="2:15" s="161" customFormat="1" ht="24" customHeight="1">
      <c r="B25" s="221"/>
      <c r="C25" s="222"/>
      <c r="D25" s="223"/>
      <c r="E25" s="230">
        <v>19</v>
      </c>
      <c r="F25" s="251" t="s">
        <v>818</v>
      </c>
      <c r="G25" s="236"/>
      <c r="H25" s="239" t="s">
        <v>798</v>
      </c>
      <c r="I25" s="240"/>
      <c r="J25" s="165">
        <v>4</v>
      </c>
      <c r="K25" s="241" t="s">
        <v>819</v>
      </c>
      <c r="L25" s="242"/>
      <c r="M25" s="242"/>
      <c r="N25" s="242"/>
      <c r="O25" s="243"/>
    </row>
    <row r="26" spans="2:15" s="161" customFormat="1" ht="24" customHeight="1">
      <c r="B26" s="221"/>
      <c r="C26" s="222"/>
      <c r="D26" s="223"/>
      <c r="E26" s="231"/>
      <c r="F26" s="252"/>
      <c r="G26" s="237"/>
      <c r="H26" s="239" t="s">
        <v>800</v>
      </c>
      <c r="I26" s="240"/>
      <c r="J26" s="166">
        <v>4</v>
      </c>
      <c r="K26" s="241" t="s">
        <v>819</v>
      </c>
      <c r="L26" s="242"/>
      <c r="M26" s="242"/>
      <c r="N26" s="242"/>
      <c r="O26" s="243"/>
    </row>
    <row r="27" spans="2:15" s="161" customFormat="1" ht="24" customHeight="1">
      <c r="B27" s="224"/>
      <c r="C27" s="225"/>
      <c r="D27" s="226"/>
      <c r="E27" s="232"/>
      <c r="F27" s="253"/>
      <c r="G27" s="238"/>
      <c r="H27" s="244" t="s">
        <v>802</v>
      </c>
      <c r="I27" s="245"/>
      <c r="J27" s="165">
        <v>11</v>
      </c>
      <c r="K27" s="241" t="s">
        <v>820</v>
      </c>
      <c r="L27" s="242"/>
      <c r="M27" s="242"/>
      <c r="N27" s="242"/>
      <c r="O27" s="243"/>
    </row>
    <row r="28" spans="2:15" s="161" customFormat="1" ht="24" customHeight="1">
      <c r="B28" s="246" t="s">
        <v>804</v>
      </c>
      <c r="C28" s="247"/>
      <c r="D28" s="247"/>
      <c r="E28" s="167">
        <v>13</v>
      </c>
      <c r="F28" s="168"/>
      <c r="G28" s="169"/>
      <c r="H28" s="170"/>
      <c r="I28" s="170"/>
      <c r="J28" s="171"/>
      <c r="K28" s="172"/>
      <c r="L28" s="169"/>
      <c r="M28" s="169"/>
      <c r="N28" s="169"/>
      <c r="O28" s="173"/>
    </row>
    <row r="30" spans="3:4" ht="13.5">
      <c r="C30" s="185" t="s">
        <v>821</v>
      </c>
      <c r="D30" s="186" t="s">
        <v>822</v>
      </c>
    </row>
    <row r="31" spans="3:4" ht="13.5">
      <c r="C31" s="185" t="s">
        <v>823</v>
      </c>
      <c r="D31" s="186" t="s">
        <v>1733</v>
      </c>
    </row>
    <row r="32" ht="13.5">
      <c r="D32" s="186" t="s">
        <v>1734</v>
      </c>
    </row>
  </sheetData>
  <sheetProtection/>
  <mergeCells count="57">
    <mergeCell ref="B28:D28"/>
    <mergeCell ref="F25:F27"/>
    <mergeCell ref="G25:G27"/>
    <mergeCell ref="H25:I25"/>
    <mergeCell ref="K25:O25"/>
    <mergeCell ref="H26:I26"/>
    <mergeCell ref="K26:O26"/>
    <mergeCell ref="H27:I27"/>
    <mergeCell ref="K27:O27"/>
    <mergeCell ref="H20:I20"/>
    <mergeCell ref="K20:O20"/>
    <mergeCell ref="H21:I21"/>
    <mergeCell ref="K21:O21"/>
    <mergeCell ref="B22:D22"/>
    <mergeCell ref="B24:D27"/>
    <mergeCell ref="F24:G24"/>
    <mergeCell ref="H24:J24"/>
    <mergeCell ref="K24:O24"/>
    <mergeCell ref="E25:E27"/>
    <mergeCell ref="B16:D16"/>
    <mergeCell ref="B18:D21"/>
    <mergeCell ref="F18:G18"/>
    <mergeCell ref="H18:J18"/>
    <mergeCell ref="K18:O18"/>
    <mergeCell ref="E19:E21"/>
    <mergeCell ref="F19:F21"/>
    <mergeCell ref="G19:G21"/>
    <mergeCell ref="H19:I19"/>
    <mergeCell ref="K19:O19"/>
    <mergeCell ref="F13:F15"/>
    <mergeCell ref="G13:G15"/>
    <mergeCell ref="H13:I13"/>
    <mergeCell ref="K13:O13"/>
    <mergeCell ref="H14:I14"/>
    <mergeCell ref="K14:O14"/>
    <mergeCell ref="H15:I15"/>
    <mergeCell ref="K15:O15"/>
    <mergeCell ref="H8:I8"/>
    <mergeCell ref="K8:O8"/>
    <mergeCell ref="H9:I9"/>
    <mergeCell ref="K9:O9"/>
    <mergeCell ref="B10:D10"/>
    <mergeCell ref="B12:D15"/>
    <mergeCell ref="F12:G12"/>
    <mergeCell ref="H12:J12"/>
    <mergeCell ref="K12:O12"/>
    <mergeCell ref="E13:E15"/>
    <mergeCell ref="B4:O4"/>
    <mergeCell ref="B6:D9"/>
    <mergeCell ref="F6:G6"/>
    <mergeCell ref="H6:J6"/>
    <mergeCell ref="K6:O6"/>
    <mergeCell ref="E7:E9"/>
    <mergeCell ref="F7:F9"/>
    <mergeCell ref="G7:G9"/>
    <mergeCell ref="H7:I7"/>
    <mergeCell ref="K7:O7"/>
  </mergeCells>
  <printOptions horizontalCentered="1"/>
  <pageMargins left="0.2362204724409449" right="0.1968503937007874" top="0.54" bottom="0.3937007874015748" header="0.31496062992125984" footer="0.1968503937007874"/>
  <pageSetup fitToHeight="10" horizontalDpi="600" verticalDpi="600" orientation="landscape" paperSize="9" scale="80" r:id="rId2"/>
  <headerFooter>
    <oddHeader>&amp;R&amp;"-,太字"&amp;14&amp;G</oddHeader>
    <oddFooter>&amp;L&amp;F&amp;C&amp;P/&amp;N&amp;R&amp;"-,太字"&amp;18&amp;A</oddFooter>
  </headerFooter>
  <legacyDrawingHF r:id="rId1"/>
</worksheet>
</file>

<file path=xl/worksheets/sheet2.xml><?xml version="1.0" encoding="utf-8"?>
<worksheet xmlns="http://schemas.openxmlformats.org/spreadsheetml/2006/main" xmlns:r="http://schemas.openxmlformats.org/officeDocument/2006/relationships">
  <sheetPr>
    <tabColor rgb="FFFFFF00"/>
  </sheetPr>
  <dimension ref="A3:R175"/>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E10" sqref="E10"/>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77" t="s">
        <v>0</v>
      </c>
      <c r="C3" s="277" t="s">
        <v>1</v>
      </c>
      <c r="D3" s="263" t="s">
        <v>2</v>
      </c>
      <c r="E3" s="263" t="s">
        <v>3</v>
      </c>
      <c r="F3" s="263" t="s">
        <v>4</v>
      </c>
      <c r="G3" s="263" t="s">
        <v>5</v>
      </c>
      <c r="H3" s="265" t="s">
        <v>6</v>
      </c>
      <c r="I3" s="266"/>
      <c r="J3" s="269" t="s">
        <v>7</v>
      </c>
      <c r="K3" s="263" t="s">
        <v>8</v>
      </c>
      <c r="L3" s="271" t="s">
        <v>9</v>
      </c>
      <c r="M3" s="272"/>
      <c r="N3" s="273"/>
      <c r="O3" s="263" t="s">
        <v>10</v>
      </c>
      <c r="P3" s="263" t="s">
        <v>11</v>
      </c>
      <c r="Q3" s="263" t="s">
        <v>12</v>
      </c>
      <c r="R3" s="263" t="s">
        <v>13</v>
      </c>
    </row>
    <row r="4" spans="2:18" ht="13.5" customHeight="1">
      <c r="B4" s="278"/>
      <c r="C4" s="278"/>
      <c r="D4" s="264"/>
      <c r="E4" s="264"/>
      <c r="F4" s="264"/>
      <c r="G4" s="264"/>
      <c r="H4" s="267"/>
      <c r="I4" s="268"/>
      <c r="J4" s="270"/>
      <c r="K4" s="264"/>
      <c r="L4" s="274"/>
      <c r="M4" s="275"/>
      <c r="N4" s="276"/>
      <c r="O4" s="264"/>
      <c r="P4" s="264"/>
      <c r="Q4" s="264"/>
      <c r="R4" s="264"/>
    </row>
    <row r="5" spans="2:18" ht="63" customHeight="1">
      <c r="B5" s="2" t="s">
        <v>14</v>
      </c>
      <c r="C5" s="2" t="s">
        <v>14</v>
      </c>
      <c r="D5" s="264"/>
      <c r="E5" s="264"/>
      <c r="F5" s="264"/>
      <c r="G5" s="264"/>
      <c r="H5" s="267"/>
      <c r="I5" s="268"/>
      <c r="J5" s="270"/>
      <c r="K5" s="264"/>
      <c r="L5" s="3" t="s">
        <v>15</v>
      </c>
      <c r="M5" s="4" t="s">
        <v>16</v>
      </c>
      <c r="N5" s="5" t="s">
        <v>17</v>
      </c>
      <c r="O5" s="264"/>
      <c r="P5" s="264"/>
      <c r="Q5" s="264"/>
      <c r="R5" s="264"/>
    </row>
    <row r="6" spans="2:18" ht="16.5" customHeight="1">
      <c r="B6" s="6"/>
      <c r="C6" s="6"/>
      <c r="D6" s="7"/>
      <c r="E6" s="7"/>
      <c r="F6" s="7"/>
      <c r="G6" s="7"/>
      <c r="H6" s="8"/>
      <c r="I6" s="9"/>
      <c r="J6" s="6"/>
      <c r="K6" s="7"/>
      <c r="L6" s="10"/>
      <c r="M6" s="11"/>
      <c r="N6" s="12"/>
      <c r="O6" s="7"/>
      <c r="P6" s="7"/>
      <c r="Q6" s="7"/>
      <c r="R6" s="7"/>
    </row>
    <row r="7" spans="1:18" s="26" customFormat="1" ht="97.5" customHeight="1">
      <c r="A7" s="15"/>
      <c r="B7" s="16">
        <v>14</v>
      </c>
      <c r="C7" s="16">
        <v>1</v>
      </c>
      <c r="D7" s="17" t="s">
        <v>18</v>
      </c>
      <c r="E7" s="18" t="s">
        <v>19</v>
      </c>
      <c r="F7" s="17" t="s">
        <v>20</v>
      </c>
      <c r="G7" s="17" t="s">
        <v>21</v>
      </c>
      <c r="H7" s="19" t="s">
        <v>22</v>
      </c>
      <c r="I7" s="20" t="s">
        <v>23</v>
      </c>
      <c r="J7" s="21" t="s">
        <v>24</v>
      </c>
      <c r="K7" s="22" t="s">
        <v>25</v>
      </c>
      <c r="L7" s="19">
        <v>2</v>
      </c>
      <c r="M7" s="23">
        <v>1</v>
      </c>
      <c r="N7" s="24">
        <v>1</v>
      </c>
      <c r="O7" s="25" t="s">
        <v>26</v>
      </c>
      <c r="P7" s="25" t="s">
        <v>27</v>
      </c>
      <c r="Q7" s="25"/>
      <c r="R7" s="25"/>
    </row>
    <row r="8" spans="1:18" s="26" customFormat="1" ht="93" customHeight="1">
      <c r="A8" s="15"/>
      <c r="B8" s="16">
        <v>20</v>
      </c>
      <c r="C8" s="16">
        <v>2</v>
      </c>
      <c r="D8" s="17" t="s">
        <v>28</v>
      </c>
      <c r="E8" s="18" t="s">
        <v>29</v>
      </c>
      <c r="F8" s="17" t="s">
        <v>20</v>
      </c>
      <c r="G8" s="17" t="s">
        <v>20</v>
      </c>
      <c r="H8" s="19" t="s">
        <v>22</v>
      </c>
      <c r="I8" s="20" t="s">
        <v>30</v>
      </c>
      <c r="J8" s="27" t="s">
        <v>31</v>
      </c>
      <c r="K8" s="22" t="s">
        <v>32</v>
      </c>
      <c r="L8" s="28">
        <v>1</v>
      </c>
      <c r="M8" s="29">
        <v>1</v>
      </c>
      <c r="N8" s="30">
        <v>0</v>
      </c>
      <c r="O8" s="25" t="s">
        <v>33</v>
      </c>
      <c r="P8" s="25" t="s">
        <v>34</v>
      </c>
      <c r="Q8" s="25"/>
      <c r="R8" s="25"/>
    </row>
    <row r="9" spans="1:18" s="26" customFormat="1" ht="97.5" customHeight="1">
      <c r="A9" s="15"/>
      <c r="B9" s="16">
        <v>22</v>
      </c>
      <c r="C9" s="16">
        <v>3</v>
      </c>
      <c r="D9" s="17" t="s">
        <v>35</v>
      </c>
      <c r="E9" s="18" t="s">
        <v>19</v>
      </c>
      <c r="F9" s="17" t="s">
        <v>20</v>
      </c>
      <c r="G9" s="17" t="s">
        <v>21</v>
      </c>
      <c r="H9" s="19" t="s">
        <v>22</v>
      </c>
      <c r="I9" s="20" t="s">
        <v>23</v>
      </c>
      <c r="J9" s="21" t="s">
        <v>36</v>
      </c>
      <c r="K9" s="22" t="s">
        <v>37</v>
      </c>
      <c r="L9" s="19">
        <v>2</v>
      </c>
      <c r="M9" s="23">
        <v>1</v>
      </c>
      <c r="N9" s="24">
        <v>1</v>
      </c>
      <c r="O9" s="25" t="s">
        <v>38</v>
      </c>
      <c r="P9" s="25" t="s">
        <v>39</v>
      </c>
      <c r="Q9" s="31" t="s">
        <v>40</v>
      </c>
      <c r="R9" s="31"/>
    </row>
    <row r="10" spans="1:18" s="32" customFormat="1" ht="66" customHeight="1">
      <c r="A10" s="15"/>
      <c r="B10" s="16">
        <v>27</v>
      </c>
      <c r="C10" s="16">
        <v>4</v>
      </c>
      <c r="D10" s="17" t="s">
        <v>41</v>
      </c>
      <c r="E10" s="18" t="s">
        <v>42</v>
      </c>
      <c r="F10" s="17" t="s">
        <v>43</v>
      </c>
      <c r="G10" s="17" t="s">
        <v>20</v>
      </c>
      <c r="H10" s="19" t="s">
        <v>44</v>
      </c>
      <c r="I10" s="20" t="s">
        <v>45</v>
      </c>
      <c r="J10" s="27" t="s">
        <v>46</v>
      </c>
      <c r="K10" s="22" t="s">
        <v>47</v>
      </c>
      <c r="L10" s="28">
        <f>M10+N10</f>
        <v>0</v>
      </c>
      <c r="M10" s="29">
        <v>0</v>
      </c>
      <c r="N10" s="30">
        <v>0</v>
      </c>
      <c r="O10" s="25" t="s">
        <v>48</v>
      </c>
      <c r="P10" s="25" t="s">
        <v>49</v>
      </c>
      <c r="Q10" s="25"/>
      <c r="R10" s="25"/>
    </row>
    <row r="11" spans="1:18" s="26" customFormat="1" ht="113.25" customHeight="1">
      <c r="A11" s="15"/>
      <c r="B11" s="33">
        <v>39</v>
      </c>
      <c r="C11" s="33">
        <v>5</v>
      </c>
      <c r="D11" s="34" t="s">
        <v>50</v>
      </c>
      <c r="E11" s="35" t="s">
        <v>51</v>
      </c>
      <c r="F11" s="34" t="s">
        <v>20</v>
      </c>
      <c r="G11" s="34" t="s">
        <v>21</v>
      </c>
      <c r="H11" s="36" t="s">
        <v>52</v>
      </c>
      <c r="I11" s="37" t="s">
        <v>53</v>
      </c>
      <c r="J11" s="38" t="s">
        <v>54</v>
      </c>
      <c r="K11" s="13" t="s">
        <v>55</v>
      </c>
      <c r="L11" s="39">
        <v>3</v>
      </c>
      <c r="M11" s="40">
        <v>2</v>
      </c>
      <c r="N11" s="41">
        <v>1</v>
      </c>
      <c r="O11" s="14" t="s">
        <v>56</v>
      </c>
      <c r="P11" s="14" t="s">
        <v>57</v>
      </c>
      <c r="Q11" s="14"/>
      <c r="R11" s="14" t="s">
        <v>58</v>
      </c>
    </row>
    <row r="12" spans="1:18" s="26" customFormat="1" ht="59.25" customHeight="1">
      <c r="A12" s="15"/>
      <c r="B12" s="16">
        <v>43</v>
      </c>
      <c r="C12" s="16">
        <v>6</v>
      </c>
      <c r="D12" s="17" t="s">
        <v>59</v>
      </c>
      <c r="E12" s="18" t="s">
        <v>60</v>
      </c>
      <c r="F12" s="17" t="s">
        <v>20</v>
      </c>
      <c r="G12" s="17" t="s">
        <v>20</v>
      </c>
      <c r="H12" s="19" t="s">
        <v>44</v>
      </c>
      <c r="I12" s="20" t="s">
        <v>61</v>
      </c>
      <c r="J12" s="27" t="s">
        <v>62</v>
      </c>
      <c r="K12" s="22" t="s">
        <v>63</v>
      </c>
      <c r="L12" s="28">
        <v>1</v>
      </c>
      <c r="M12" s="29">
        <v>0</v>
      </c>
      <c r="N12" s="30">
        <v>1</v>
      </c>
      <c r="O12" s="42" t="s">
        <v>64</v>
      </c>
      <c r="P12" s="25" t="s">
        <v>65</v>
      </c>
      <c r="Q12" s="43"/>
      <c r="R12" s="43"/>
    </row>
    <row r="13" spans="1:18" s="26" customFormat="1" ht="100.5" customHeight="1">
      <c r="A13" s="15"/>
      <c r="B13" s="16">
        <v>60</v>
      </c>
      <c r="C13" s="16">
        <v>7</v>
      </c>
      <c r="D13" s="17" t="s">
        <v>66</v>
      </c>
      <c r="E13" s="18" t="s">
        <v>67</v>
      </c>
      <c r="F13" s="17" t="s">
        <v>20</v>
      </c>
      <c r="G13" s="17" t="s">
        <v>20</v>
      </c>
      <c r="H13" s="19" t="s">
        <v>52</v>
      </c>
      <c r="I13" s="20" t="s">
        <v>68</v>
      </c>
      <c r="J13" s="21" t="s">
        <v>69</v>
      </c>
      <c r="K13" s="22" t="s">
        <v>70</v>
      </c>
      <c r="L13" s="19">
        <v>3</v>
      </c>
      <c r="M13" s="44">
        <v>1</v>
      </c>
      <c r="N13" s="45">
        <v>2</v>
      </c>
      <c r="O13" s="25" t="s">
        <v>71</v>
      </c>
      <c r="P13" s="25" t="s">
        <v>72</v>
      </c>
      <c r="Q13" s="31" t="s">
        <v>73</v>
      </c>
      <c r="R13" s="22" t="s">
        <v>74</v>
      </c>
    </row>
    <row r="14" spans="1:18" s="26" customFormat="1" ht="162.75" customHeight="1">
      <c r="A14" s="15"/>
      <c r="B14" s="46">
        <v>24</v>
      </c>
      <c r="C14" s="46">
        <v>1</v>
      </c>
      <c r="D14" s="47" t="s">
        <v>75</v>
      </c>
      <c r="E14" s="48" t="s">
        <v>76</v>
      </c>
      <c r="F14" s="49" t="s">
        <v>77</v>
      </c>
      <c r="G14" s="47" t="s">
        <v>78</v>
      </c>
      <c r="H14" s="50" t="s">
        <v>44</v>
      </c>
      <c r="I14" s="51" t="s">
        <v>79</v>
      </c>
      <c r="J14" s="52" t="s">
        <v>80</v>
      </c>
      <c r="K14" s="53" t="s">
        <v>81</v>
      </c>
      <c r="L14" s="54">
        <f>M14+N14</f>
        <v>0</v>
      </c>
      <c r="M14" s="55">
        <v>0</v>
      </c>
      <c r="N14" s="56">
        <v>0</v>
      </c>
      <c r="O14" s="57" t="s">
        <v>82</v>
      </c>
      <c r="P14" s="58" t="s">
        <v>83</v>
      </c>
      <c r="Q14" s="59" t="s">
        <v>84</v>
      </c>
      <c r="R14" s="59"/>
    </row>
    <row r="15" spans="1:18" s="32" customFormat="1" ht="66" customHeight="1">
      <c r="A15" s="15"/>
      <c r="B15" s="46">
        <v>27</v>
      </c>
      <c r="C15" s="46">
        <v>2</v>
      </c>
      <c r="D15" s="47" t="s">
        <v>41</v>
      </c>
      <c r="E15" s="48" t="s">
        <v>85</v>
      </c>
      <c r="F15" s="47" t="s">
        <v>77</v>
      </c>
      <c r="G15" s="47" t="s">
        <v>78</v>
      </c>
      <c r="H15" s="50" t="s">
        <v>44</v>
      </c>
      <c r="I15" s="51" t="s">
        <v>86</v>
      </c>
      <c r="J15" s="60" t="s">
        <v>87</v>
      </c>
      <c r="K15" s="53" t="s">
        <v>47</v>
      </c>
      <c r="L15" s="54">
        <f>M15+N15</f>
        <v>0</v>
      </c>
      <c r="M15" s="55">
        <v>0</v>
      </c>
      <c r="N15" s="56">
        <v>0</v>
      </c>
      <c r="O15" s="58" t="s">
        <v>88</v>
      </c>
      <c r="P15" s="58" t="s">
        <v>49</v>
      </c>
      <c r="Q15" s="58"/>
      <c r="R15" s="58"/>
    </row>
    <row r="16" spans="1:18" s="26" customFormat="1" ht="90" customHeight="1">
      <c r="A16" s="15"/>
      <c r="B16" s="46">
        <v>33</v>
      </c>
      <c r="C16" s="46">
        <v>3</v>
      </c>
      <c r="D16" s="47" t="s">
        <v>89</v>
      </c>
      <c r="E16" s="48" t="s">
        <v>90</v>
      </c>
      <c r="F16" s="47" t="s">
        <v>77</v>
      </c>
      <c r="G16" s="47" t="s">
        <v>78</v>
      </c>
      <c r="H16" s="50" t="s">
        <v>44</v>
      </c>
      <c r="I16" s="51" t="s">
        <v>91</v>
      </c>
      <c r="J16" s="60" t="s">
        <v>31</v>
      </c>
      <c r="K16" s="53" t="s">
        <v>92</v>
      </c>
      <c r="L16" s="54">
        <f>M16+N16</f>
        <v>0</v>
      </c>
      <c r="M16" s="55">
        <v>0</v>
      </c>
      <c r="N16" s="56">
        <v>0</v>
      </c>
      <c r="O16" s="58" t="s">
        <v>93</v>
      </c>
      <c r="P16" s="58" t="s">
        <v>94</v>
      </c>
      <c r="Q16" s="61" t="s">
        <v>95</v>
      </c>
      <c r="R16" s="61"/>
    </row>
    <row r="17" spans="1:18" s="26" customFormat="1" ht="91.5" customHeight="1">
      <c r="A17" s="15"/>
      <c r="B17" s="46">
        <v>40</v>
      </c>
      <c r="C17" s="46">
        <v>4</v>
      </c>
      <c r="D17" s="47" t="s">
        <v>96</v>
      </c>
      <c r="E17" s="48" t="s">
        <v>97</v>
      </c>
      <c r="F17" s="47" t="s">
        <v>77</v>
      </c>
      <c r="G17" s="47" t="s">
        <v>78</v>
      </c>
      <c r="H17" s="50" t="s">
        <v>52</v>
      </c>
      <c r="I17" s="51" t="s">
        <v>68</v>
      </c>
      <c r="J17" s="52" t="s">
        <v>46</v>
      </c>
      <c r="K17" s="53" t="s">
        <v>98</v>
      </c>
      <c r="L17" s="50">
        <v>2</v>
      </c>
      <c r="M17" s="62">
        <v>1</v>
      </c>
      <c r="N17" s="63">
        <v>1</v>
      </c>
      <c r="O17" s="58" t="s">
        <v>99</v>
      </c>
      <c r="P17" s="58" t="s">
        <v>100</v>
      </c>
      <c r="Q17" s="58"/>
      <c r="R17" s="58"/>
    </row>
    <row r="18" spans="1:18" s="26" customFormat="1" ht="79.5" customHeight="1">
      <c r="A18" s="15"/>
      <c r="B18" s="16">
        <v>11</v>
      </c>
      <c r="C18" s="16">
        <v>1</v>
      </c>
      <c r="D18" s="17" t="s">
        <v>101</v>
      </c>
      <c r="E18" s="18" t="s">
        <v>102</v>
      </c>
      <c r="F18" s="64" t="s">
        <v>103</v>
      </c>
      <c r="G18" s="17" t="s">
        <v>104</v>
      </c>
      <c r="H18" s="19" t="s">
        <v>44</v>
      </c>
      <c r="I18" s="20" t="s">
        <v>105</v>
      </c>
      <c r="J18" s="21" t="s">
        <v>80</v>
      </c>
      <c r="K18" s="22" t="s">
        <v>106</v>
      </c>
      <c r="L18" s="28">
        <v>1</v>
      </c>
      <c r="M18" s="44">
        <v>0</v>
      </c>
      <c r="N18" s="45">
        <v>1</v>
      </c>
      <c r="O18" s="25" t="s">
        <v>107</v>
      </c>
      <c r="P18" s="25" t="s">
        <v>108</v>
      </c>
      <c r="Q18" s="65" t="s">
        <v>109</v>
      </c>
      <c r="R18" s="25"/>
    </row>
    <row r="19" spans="1:18" s="26" customFormat="1" ht="71.25" customHeight="1">
      <c r="A19" s="15"/>
      <c r="B19" s="16">
        <v>23</v>
      </c>
      <c r="C19" s="16">
        <v>2</v>
      </c>
      <c r="D19" s="17" t="s">
        <v>110</v>
      </c>
      <c r="E19" s="18" t="s">
        <v>111</v>
      </c>
      <c r="F19" s="17" t="s">
        <v>103</v>
      </c>
      <c r="G19" s="17" t="s">
        <v>112</v>
      </c>
      <c r="H19" s="19" t="s">
        <v>44</v>
      </c>
      <c r="I19" s="20" t="s">
        <v>105</v>
      </c>
      <c r="J19" s="21" t="s">
        <v>87</v>
      </c>
      <c r="K19" s="22" t="s">
        <v>113</v>
      </c>
      <c r="L19" s="19">
        <v>3</v>
      </c>
      <c r="M19" s="23">
        <v>0</v>
      </c>
      <c r="N19" s="24">
        <v>3</v>
      </c>
      <c r="O19" s="25" t="s">
        <v>114</v>
      </c>
      <c r="P19" s="22" t="s">
        <v>115</v>
      </c>
      <c r="Q19" s="31" t="s">
        <v>116</v>
      </c>
      <c r="R19" s="31"/>
    </row>
    <row r="20" spans="1:18" s="26" customFormat="1" ht="90" customHeight="1">
      <c r="A20" s="15"/>
      <c r="B20" s="16">
        <v>33</v>
      </c>
      <c r="C20" s="16">
        <v>3</v>
      </c>
      <c r="D20" s="17" t="s">
        <v>89</v>
      </c>
      <c r="E20" s="18" t="s">
        <v>117</v>
      </c>
      <c r="F20" s="17" t="s">
        <v>103</v>
      </c>
      <c r="G20" s="17" t="s">
        <v>104</v>
      </c>
      <c r="H20" s="19" t="s">
        <v>44</v>
      </c>
      <c r="I20" s="20" t="s">
        <v>91</v>
      </c>
      <c r="J20" s="66" t="s">
        <v>87</v>
      </c>
      <c r="K20" s="22" t="s">
        <v>92</v>
      </c>
      <c r="L20" s="28">
        <f>M20+N20</f>
        <v>0</v>
      </c>
      <c r="M20" s="29">
        <v>0</v>
      </c>
      <c r="N20" s="30">
        <v>0</v>
      </c>
      <c r="O20" s="25" t="s">
        <v>93</v>
      </c>
      <c r="P20" s="25" t="s">
        <v>94</v>
      </c>
      <c r="Q20" s="65" t="s">
        <v>95</v>
      </c>
      <c r="R20" s="67" t="s">
        <v>118</v>
      </c>
    </row>
    <row r="21" spans="1:18" s="32" customFormat="1" ht="96" customHeight="1">
      <c r="A21" s="15"/>
      <c r="B21" s="16">
        <v>27</v>
      </c>
      <c r="C21" s="16">
        <v>4</v>
      </c>
      <c r="D21" s="17" t="s">
        <v>41</v>
      </c>
      <c r="E21" s="18" t="s">
        <v>119</v>
      </c>
      <c r="F21" s="17" t="s">
        <v>103</v>
      </c>
      <c r="G21" s="17" t="s">
        <v>120</v>
      </c>
      <c r="H21" s="19" t="s">
        <v>44</v>
      </c>
      <c r="I21" s="20" t="s">
        <v>121</v>
      </c>
      <c r="J21" s="27" t="s">
        <v>122</v>
      </c>
      <c r="K21" s="22" t="s">
        <v>47</v>
      </c>
      <c r="L21" s="28">
        <f>M21+N21</f>
        <v>0</v>
      </c>
      <c r="M21" s="29">
        <v>0</v>
      </c>
      <c r="N21" s="30">
        <v>0</v>
      </c>
      <c r="O21" s="25" t="s">
        <v>88</v>
      </c>
      <c r="P21" s="25" t="s">
        <v>49</v>
      </c>
      <c r="Q21" s="25"/>
      <c r="R21" s="25"/>
    </row>
    <row r="22" spans="1:18" s="32" customFormat="1" ht="66" customHeight="1">
      <c r="A22" s="15"/>
      <c r="B22" s="46">
        <v>27</v>
      </c>
      <c r="C22" s="46">
        <v>1</v>
      </c>
      <c r="D22" s="47" t="s">
        <v>123</v>
      </c>
      <c r="E22" s="48" t="s">
        <v>124</v>
      </c>
      <c r="F22" s="47" t="s">
        <v>125</v>
      </c>
      <c r="G22" s="47" t="s">
        <v>126</v>
      </c>
      <c r="H22" s="50" t="s">
        <v>44</v>
      </c>
      <c r="I22" s="51" t="s">
        <v>127</v>
      </c>
      <c r="J22" s="60" t="s">
        <v>80</v>
      </c>
      <c r="K22" s="53" t="s">
        <v>128</v>
      </c>
      <c r="L22" s="54">
        <f>M22+N22</f>
        <v>0</v>
      </c>
      <c r="M22" s="55">
        <v>0</v>
      </c>
      <c r="N22" s="56">
        <v>0</v>
      </c>
      <c r="O22" s="58" t="s">
        <v>88</v>
      </c>
      <c r="P22" s="58" t="s">
        <v>49</v>
      </c>
      <c r="Q22" s="58"/>
      <c r="R22" s="58"/>
    </row>
    <row r="23" spans="1:18" s="26" customFormat="1" ht="90" customHeight="1">
      <c r="A23" s="15"/>
      <c r="B23" s="46">
        <v>33</v>
      </c>
      <c r="C23" s="46">
        <v>2</v>
      </c>
      <c r="D23" s="47" t="s">
        <v>89</v>
      </c>
      <c r="E23" s="48" t="s">
        <v>129</v>
      </c>
      <c r="F23" s="47" t="s">
        <v>125</v>
      </c>
      <c r="G23" s="47" t="s">
        <v>126</v>
      </c>
      <c r="H23" s="50" t="s">
        <v>44</v>
      </c>
      <c r="I23" s="51" t="s">
        <v>91</v>
      </c>
      <c r="J23" s="60" t="s">
        <v>31</v>
      </c>
      <c r="K23" s="53" t="s">
        <v>92</v>
      </c>
      <c r="L23" s="54">
        <f>M23+N23</f>
        <v>0</v>
      </c>
      <c r="M23" s="55">
        <v>0</v>
      </c>
      <c r="N23" s="56">
        <v>0</v>
      </c>
      <c r="O23" s="58" t="s">
        <v>93</v>
      </c>
      <c r="P23" s="58" t="s">
        <v>94</v>
      </c>
      <c r="Q23" s="61" t="s">
        <v>95</v>
      </c>
      <c r="R23" s="61"/>
    </row>
    <row r="24" spans="1:18" s="32" customFormat="1" ht="66" customHeight="1">
      <c r="A24" s="15"/>
      <c r="B24" s="16">
        <v>27</v>
      </c>
      <c r="C24" s="16">
        <v>1</v>
      </c>
      <c r="D24" s="17" t="s">
        <v>123</v>
      </c>
      <c r="E24" s="18" t="s">
        <v>130</v>
      </c>
      <c r="F24" s="17" t="s">
        <v>131</v>
      </c>
      <c r="G24" s="17" t="s">
        <v>132</v>
      </c>
      <c r="H24" s="19" t="s">
        <v>44</v>
      </c>
      <c r="I24" s="20" t="s">
        <v>133</v>
      </c>
      <c r="J24" s="27" t="s">
        <v>122</v>
      </c>
      <c r="K24" s="22" t="s">
        <v>47</v>
      </c>
      <c r="L24" s="28">
        <f>M24+N24</f>
        <v>0</v>
      </c>
      <c r="M24" s="29">
        <v>0</v>
      </c>
      <c r="N24" s="30">
        <v>0</v>
      </c>
      <c r="O24" s="25" t="s">
        <v>88</v>
      </c>
      <c r="P24" s="25" t="s">
        <v>49</v>
      </c>
      <c r="Q24" s="25"/>
      <c r="R24" s="25"/>
    </row>
    <row r="25" spans="1:18" s="26" customFormat="1" ht="72" customHeight="1">
      <c r="A25" s="15"/>
      <c r="B25" s="16">
        <v>52</v>
      </c>
      <c r="C25" s="16">
        <v>3</v>
      </c>
      <c r="D25" s="17" t="s">
        <v>134</v>
      </c>
      <c r="E25" s="18" t="s">
        <v>135</v>
      </c>
      <c r="F25" s="17" t="s">
        <v>131</v>
      </c>
      <c r="G25" s="17" t="s">
        <v>136</v>
      </c>
      <c r="H25" s="19" t="s">
        <v>44</v>
      </c>
      <c r="I25" s="20" t="s">
        <v>137</v>
      </c>
      <c r="J25" s="27" t="s">
        <v>87</v>
      </c>
      <c r="K25" s="22" t="s">
        <v>138</v>
      </c>
      <c r="L25" s="28">
        <v>2</v>
      </c>
      <c r="M25" s="29">
        <v>0</v>
      </c>
      <c r="N25" s="30">
        <v>2</v>
      </c>
      <c r="O25" s="25" t="s">
        <v>139</v>
      </c>
      <c r="P25" s="25" t="s">
        <v>140</v>
      </c>
      <c r="Q25" s="65" t="s">
        <v>141</v>
      </c>
      <c r="R25" s="65"/>
    </row>
    <row r="26" spans="1:18" s="26" customFormat="1" ht="48.75" customHeight="1">
      <c r="A26" s="15"/>
      <c r="B26" s="46">
        <v>1</v>
      </c>
      <c r="C26" s="46">
        <v>1</v>
      </c>
      <c r="D26" s="47" t="s">
        <v>142</v>
      </c>
      <c r="E26" s="48" t="s">
        <v>143</v>
      </c>
      <c r="F26" s="47" t="s">
        <v>144</v>
      </c>
      <c r="G26" s="47" t="s">
        <v>145</v>
      </c>
      <c r="H26" s="50" t="s">
        <v>22</v>
      </c>
      <c r="I26" s="51" t="s">
        <v>146</v>
      </c>
      <c r="J26" s="60" t="s">
        <v>31</v>
      </c>
      <c r="K26" s="53" t="s">
        <v>147</v>
      </c>
      <c r="L26" s="54">
        <v>2</v>
      </c>
      <c r="M26" s="55">
        <v>1</v>
      </c>
      <c r="N26" s="56">
        <v>1</v>
      </c>
      <c r="O26" s="58" t="s">
        <v>148</v>
      </c>
      <c r="P26" s="58" t="s">
        <v>149</v>
      </c>
      <c r="Q26" s="58"/>
      <c r="R26" s="58"/>
    </row>
    <row r="27" spans="1:18" s="26" customFormat="1" ht="123" customHeight="1">
      <c r="A27" s="15"/>
      <c r="B27" s="46">
        <v>7</v>
      </c>
      <c r="C27" s="46">
        <v>2</v>
      </c>
      <c r="D27" s="47" t="s">
        <v>150</v>
      </c>
      <c r="E27" s="48" t="s">
        <v>151</v>
      </c>
      <c r="F27" s="47" t="s">
        <v>144</v>
      </c>
      <c r="G27" s="47" t="s">
        <v>145</v>
      </c>
      <c r="H27" s="50" t="s">
        <v>52</v>
      </c>
      <c r="I27" s="51" t="s">
        <v>68</v>
      </c>
      <c r="J27" s="52" t="s">
        <v>62</v>
      </c>
      <c r="K27" s="53" t="s">
        <v>152</v>
      </c>
      <c r="L27" s="50">
        <v>7</v>
      </c>
      <c r="M27" s="62">
        <v>3</v>
      </c>
      <c r="N27" s="63">
        <v>4</v>
      </c>
      <c r="O27" s="58" t="s">
        <v>153</v>
      </c>
      <c r="P27" s="58" t="s">
        <v>154</v>
      </c>
      <c r="Q27" s="61" t="s">
        <v>155</v>
      </c>
      <c r="R27" s="61"/>
    </row>
    <row r="28" spans="1:18" ht="58.5" customHeight="1">
      <c r="A28" s="15"/>
      <c r="B28" s="46">
        <v>8</v>
      </c>
      <c r="C28" s="46">
        <v>3</v>
      </c>
      <c r="D28" s="47" t="s">
        <v>156</v>
      </c>
      <c r="E28" s="48" t="s">
        <v>157</v>
      </c>
      <c r="F28" s="47" t="s">
        <v>144</v>
      </c>
      <c r="G28" s="47" t="s">
        <v>145</v>
      </c>
      <c r="H28" s="62" t="s">
        <v>52</v>
      </c>
      <c r="I28" s="68" t="s">
        <v>68</v>
      </c>
      <c r="J28" s="69" t="s">
        <v>54</v>
      </c>
      <c r="K28" s="53" t="s">
        <v>158</v>
      </c>
      <c r="L28" s="50">
        <v>4</v>
      </c>
      <c r="M28" s="70">
        <v>2</v>
      </c>
      <c r="N28" s="71">
        <v>2</v>
      </c>
      <c r="O28" s="58" t="s">
        <v>159</v>
      </c>
      <c r="P28" s="58" t="s">
        <v>160</v>
      </c>
      <c r="Q28" s="61" t="s">
        <v>161</v>
      </c>
      <c r="R28" s="58" t="s">
        <v>162</v>
      </c>
    </row>
    <row r="29" spans="1:18" s="26" customFormat="1" ht="72">
      <c r="A29" s="15"/>
      <c r="B29" s="52">
        <v>11</v>
      </c>
      <c r="C29" s="52">
        <v>4</v>
      </c>
      <c r="D29" s="47" t="s">
        <v>163</v>
      </c>
      <c r="E29" s="48" t="s">
        <v>164</v>
      </c>
      <c r="F29" s="47" t="s">
        <v>144</v>
      </c>
      <c r="G29" s="47" t="s">
        <v>145</v>
      </c>
      <c r="H29" s="50" t="s">
        <v>44</v>
      </c>
      <c r="I29" s="51" t="s">
        <v>105</v>
      </c>
      <c r="J29" s="52" t="s">
        <v>46</v>
      </c>
      <c r="K29" s="48" t="s">
        <v>165</v>
      </c>
      <c r="L29" s="54">
        <v>3</v>
      </c>
      <c r="M29" s="72">
        <v>0</v>
      </c>
      <c r="N29" s="73">
        <v>3</v>
      </c>
      <c r="O29" s="48" t="s">
        <v>166</v>
      </c>
      <c r="P29" s="48" t="s">
        <v>167</v>
      </c>
      <c r="Q29" s="74" t="s">
        <v>168</v>
      </c>
      <c r="R29" s="74"/>
    </row>
    <row r="30" spans="1:18" s="26" customFormat="1" ht="48.75" customHeight="1">
      <c r="A30" s="15"/>
      <c r="B30" s="46">
        <v>17</v>
      </c>
      <c r="C30" s="46">
        <v>5</v>
      </c>
      <c r="D30" s="47" t="s">
        <v>169</v>
      </c>
      <c r="E30" s="48" t="s">
        <v>19</v>
      </c>
      <c r="F30" s="47" t="s">
        <v>144</v>
      </c>
      <c r="G30" s="47" t="s">
        <v>145</v>
      </c>
      <c r="H30" s="50" t="s">
        <v>22</v>
      </c>
      <c r="I30" s="51" t="s">
        <v>23</v>
      </c>
      <c r="J30" s="52" t="s">
        <v>170</v>
      </c>
      <c r="K30" s="53" t="s">
        <v>171</v>
      </c>
      <c r="L30" s="50">
        <v>2</v>
      </c>
      <c r="M30" s="72">
        <v>1</v>
      </c>
      <c r="N30" s="73">
        <v>1</v>
      </c>
      <c r="O30" s="58" t="s">
        <v>172</v>
      </c>
      <c r="P30" s="58" t="s">
        <v>173</v>
      </c>
      <c r="Q30" s="58" t="s">
        <v>174</v>
      </c>
      <c r="R30" s="58"/>
    </row>
    <row r="31" spans="1:18" s="75" customFormat="1" ht="189" customHeight="1">
      <c r="A31" s="15"/>
      <c r="B31" s="46">
        <v>18</v>
      </c>
      <c r="C31" s="46">
        <v>6</v>
      </c>
      <c r="D31" s="47" t="s">
        <v>175</v>
      </c>
      <c r="E31" s="48" t="s">
        <v>176</v>
      </c>
      <c r="F31" s="47" t="s">
        <v>144</v>
      </c>
      <c r="G31" s="47" t="s">
        <v>145</v>
      </c>
      <c r="H31" s="50" t="s">
        <v>52</v>
      </c>
      <c r="I31" s="51" t="s">
        <v>68</v>
      </c>
      <c r="J31" s="52" t="s">
        <v>177</v>
      </c>
      <c r="K31" s="53" t="s">
        <v>32</v>
      </c>
      <c r="L31" s="50">
        <v>3</v>
      </c>
      <c r="M31" s="62">
        <v>2</v>
      </c>
      <c r="N31" s="63">
        <v>1</v>
      </c>
      <c r="O31" s="58" t="s">
        <v>178</v>
      </c>
      <c r="P31" s="58" t="s">
        <v>179</v>
      </c>
      <c r="Q31" s="61" t="s">
        <v>180</v>
      </c>
      <c r="R31" s="61"/>
    </row>
    <row r="32" spans="1:18" s="26" customFormat="1" ht="50.25" customHeight="1">
      <c r="A32" s="15"/>
      <c r="B32" s="46">
        <v>19</v>
      </c>
      <c r="C32" s="46">
        <v>7</v>
      </c>
      <c r="D32" s="47" t="s">
        <v>181</v>
      </c>
      <c r="E32" s="48" t="s">
        <v>182</v>
      </c>
      <c r="F32" s="47" t="s">
        <v>144</v>
      </c>
      <c r="G32" s="47" t="s">
        <v>145</v>
      </c>
      <c r="H32" s="50" t="s">
        <v>44</v>
      </c>
      <c r="I32" s="51" t="s">
        <v>105</v>
      </c>
      <c r="J32" s="60" t="s">
        <v>183</v>
      </c>
      <c r="K32" s="53" t="s">
        <v>184</v>
      </c>
      <c r="L32" s="54">
        <v>1</v>
      </c>
      <c r="M32" s="55">
        <v>0</v>
      </c>
      <c r="N32" s="56">
        <v>1</v>
      </c>
      <c r="O32" s="58" t="s">
        <v>185</v>
      </c>
      <c r="P32" s="58" t="s">
        <v>186</v>
      </c>
      <c r="Q32" s="58"/>
      <c r="R32" s="58"/>
    </row>
    <row r="33" spans="1:18" s="26" customFormat="1" ht="103.5" customHeight="1">
      <c r="A33" s="15"/>
      <c r="B33" s="46">
        <v>20</v>
      </c>
      <c r="C33" s="46">
        <v>8</v>
      </c>
      <c r="D33" s="47" t="s">
        <v>28</v>
      </c>
      <c r="E33" s="48" t="s">
        <v>19</v>
      </c>
      <c r="F33" s="47" t="s">
        <v>144</v>
      </c>
      <c r="G33" s="47" t="s">
        <v>145</v>
      </c>
      <c r="H33" s="50" t="s">
        <v>22</v>
      </c>
      <c r="I33" s="51" t="s">
        <v>23</v>
      </c>
      <c r="J33" s="60" t="s">
        <v>187</v>
      </c>
      <c r="K33" s="53" t="s">
        <v>32</v>
      </c>
      <c r="L33" s="54">
        <v>2</v>
      </c>
      <c r="M33" s="55">
        <v>1</v>
      </c>
      <c r="N33" s="56">
        <v>1</v>
      </c>
      <c r="O33" s="58" t="s">
        <v>188</v>
      </c>
      <c r="P33" s="58" t="s">
        <v>34</v>
      </c>
      <c r="Q33" s="58"/>
      <c r="R33" s="58"/>
    </row>
    <row r="34" spans="1:18" s="26" customFormat="1" ht="142.5" customHeight="1">
      <c r="A34" s="15"/>
      <c r="B34" s="46">
        <v>21</v>
      </c>
      <c r="C34" s="46">
        <v>9</v>
      </c>
      <c r="D34" s="47" t="s">
        <v>189</v>
      </c>
      <c r="E34" s="48" t="s">
        <v>190</v>
      </c>
      <c r="F34" s="47" t="s">
        <v>144</v>
      </c>
      <c r="G34" s="47" t="s">
        <v>145</v>
      </c>
      <c r="H34" s="50" t="s">
        <v>52</v>
      </c>
      <c r="I34" s="51" t="s">
        <v>191</v>
      </c>
      <c r="J34" s="60" t="s">
        <v>187</v>
      </c>
      <c r="K34" s="53" t="s">
        <v>192</v>
      </c>
      <c r="L34" s="54">
        <v>2</v>
      </c>
      <c r="M34" s="55">
        <v>1</v>
      </c>
      <c r="N34" s="56">
        <v>1</v>
      </c>
      <c r="O34" s="58" t="s">
        <v>193</v>
      </c>
      <c r="P34" s="58" t="s">
        <v>194</v>
      </c>
      <c r="Q34" s="61" t="s">
        <v>195</v>
      </c>
      <c r="R34" s="58"/>
    </row>
    <row r="35" spans="1:18" s="26" customFormat="1" ht="122.25" customHeight="1">
      <c r="A35" s="15"/>
      <c r="B35" s="46">
        <v>22</v>
      </c>
      <c r="C35" s="46">
        <v>10</v>
      </c>
      <c r="D35" s="47" t="s">
        <v>35</v>
      </c>
      <c r="E35" s="48" t="s">
        <v>196</v>
      </c>
      <c r="F35" s="47" t="s">
        <v>144</v>
      </c>
      <c r="G35" s="47" t="s">
        <v>145</v>
      </c>
      <c r="H35" s="50" t="s">
        <v>52</v>
      </c>
      <c r="I35" s="51" t="s">
        <v>197</v>
      </c>
      <c r="J35" s="52" t="s">
        <v>198</v>
      </c>
      <c r="K35" s="53" t="s">
        <v>37</v>
      </c>
      <c r="L35" s="50">
        <v>4</v>
      </c>
      <c r="M35" s="62">
        <v>2</v>
      </c>
      <c r="N35" s="63">
        <v>2</v>
      </c>
      <c r="O35" s="58" t="s">
        <v>199</v>
      </c>
      <c r="P35" s="58" t="s">
        <v>200</v>
      </c>
      <c r="Q35" s="59" t="s">
        <v>201</v>
      </c>
      <c r="R35" s="59"/>
    </row>
    <row r="36" spans="1:18" s="26" customFormat="1" ht="139.5" customHeight="1">
      <c r="A36" s="15"/>
      <c r="B36" s="46">
        <v>23</v>
      </c>
      <c r="C36" s="46">
        <v>11</v>
      </c>
      <c r="D36" s="47" t="s">
        <v>110</v>
      </c>
      <c r="E36" s="48" t="s">
        <v>19</v>
      </c>
      <c r="F36" s="47" t="s">
        <v>144</v>
      </c>
      <c r="G36" s="47" t="s">
        <v>145</v>
      </c>
      <c r="H36" s="50" t="s">
        <v>22</v>
      </c>
      <c r="I36" s="51" t="s">
        <v>23</v>
      </c>
      <c r="J36" s="52" t="s">
        <v>62</v>
      </c>
      <c r="K36" s="53" t="s">
        <v>113</v>
      </c>
      <c r="L36" s="50">
        <v>2</v>
      </c>
      <c r="M36" s="62">
        <v>1</v>
      </c>
      <c r="N36" s="63">
        <v>1</v>
      </c>
      <c r="O36" s="58" t="s">
        <v>202</v>
      </c>
      <c r="P36" s="58" t="s">
        <v>203</v>
      </c>
      <c r="Q36" s="61" t="s">
        <v>204</v>
      </c>
      <c r="R36" s="58"/>
    </row>
    <row r="37" spans="1:18" s="26" customFormat="1" ht="170.25" customHeight="1">
      <c r="A37" s="15"/>
      <c r="B37" s="46">
        <v>24</v>
      </c>
      <c r="C37" s="46">
        <v>12</v>
      </c>
      <c r="D37" s="47" t="s">
        <v>75</v>
      </c>
      <c r="E37" s="48" t="s">
        <v>205</v>
      </c>
      <c r="F37" s="49" t="s">
        <v>144</v>
      </c>
      <c r="G37" s="47" t="s">
        <v>206</v>
      </c>
      <c r="H37" s="50" t="s">
        <v>44</v>
      </c>
      <c r="I37" s="51" t="s">
        <v>105</v>
      </c>
      <c r="J37" s="52" t="s">
        <v>80</v>
      </c>
      <c r="K37" s="53" t="s">
        <v>81</v>
      </c>
      <c r="L37" s="54">
        <f>M37+N37</f>
        <v>0</v>
      </c>
      <c r="M37" s="55">
        <v>0</v>
      </c>
      <c r="N37" s="56">
        <v>0</v>
      </c>
      <c r="O37" s="76" t="s">
        <v>207</v>
      </c>
      <c r="P37" s="77" t="s">
        <v>208</v>
      </c>
      <c r="Q37" s="59" t="s">
        <v>209</v>
      </c>
      <c r="R37" s="59"/>
    </row>
    <row r="38" spans="1:18" s="26" customFormat="1" ht="51" customHeight="1">
      <c r="A38" s="15"/>
      <c r="B38" s="46">
        <v>26</v>
      </c>
      <c r="C38" s="46">
        <v>13</v>
      </c>
      <c r="D38" s="47" t="s">
        <v>210</v>
      </c>
      <c r="E38" s="48" t="s">
        <v>211</v>
      </c>
      <c r="F38" s="47" t="s">
        <v>144</v>
      </c>
      <c r="G38" s="47" t="s">
        <v>145</v>
      </c>
      <c r="H38" s="50" t="s">
        <v>52</v>
      </c>
      <c r="I38" s="51" t="s">
        <v>212</v>
      </c>
      <c r="J38" s="60" t="s">
        <v>46</v>
      </c>
      <c r="K38" s="53" t="s">
        <v>213</v>
      </c>
      <c r="L38" s="54">
        <f>M38+N38</f>
        <v>4</v>
      </c>
      <c r="M38" s="55">
        <v>2</v>
      </c>
      <c r="N38" s="56">
        <v>2</v>
      </c>
      <c r="O38" s="58" t="s">
        <v>214</v>
      </c>
      <c r="P38" s="58" t="s">
        <v>215</v>
      </c>
      <c r="Q38" s="61" t="s">
        <v>216</v>
      </c>
      <c r="R38" s="61"/>
    </row>
    <row r="39" spans="1:18" s="32" customFormat="1" ht="60.75" customHeight="1">
      <c r="A39" s="15"/>
      <c r="B39" s="46">
        <v>27</v>
      </c>
      <c r="C39" s="46">
        <v>14</v>
      </c>
      <c r="D39" s="47" t="s">
        <v>41</v>
      </c>
      <c r="E39" s="48" t="s">
        <v>217</v>
      </c>
      <c r="F39" s="47" t="s">
        <v>144</v>
      </c>
      <c r="G39" s="47" t="s">
        <v>145</v>
      </c>
      <c r="H39" s="50" t="s">
        <v>52</v>
      </c>
      <c r="I39" s="51" t="s">
        <v>68</v>
      </c>
      <c r="J39" s="60" t="s">
        <v>218</v>
      </c>
      <c r="K39" s="53" t="s">
        <v>128</v>
      </c>
      <c r="L39" s="54">
        <f>M39+N39</f>
        <v>4</v>
      </c>
      <c r="M39" s="55">
        <v>2</v>
      </c>
      <c r="N39" s="56">
        <v>2</v>
      </c>
      <c r="O39" s="58" t="s">
        <v>219</v>
      </c>
      <c r="P39" s="58" t="s">
        <v>220</v>
      </c>
      <c r="Q39" s="58"/>
      <c r="R39" s="58"/>
    </row>
    <row r="40" spans="1:18" s="79" customFormat="1" ht="60.75" customHeight="1">
      <c r="A40" s="15"/>
      <c r="B40" s="78">
        <v>30</v>
      </c>
      <c r="C40" s="78">
        <v>15</v>
      </c>
      <c r="D40" s="47" t="s">
        <v>221</v>
      </c>
      <c r="E40" s="48" t="s">
        <v>222</v>
      </c>
      <c r="F40" s="47" t="s">
        <v>144</v>
      </c>
      <c r="G40" s="47" t="s">
        <v>145</v>
      </c>
      <c r="H40" s="50" t="s">
        <v>44</v>
      </c>
      <c r="I40" s="51" t="s">
        <v>105</v>
      </c>
      <c r="J40" s="52" t="s">
        <v>223</v>
      </c>
      <c r="K40" s="48" t="s">
        <v>224</v>
      </c>
      <c r="L40" s="50">
        <v>1</v>
      </c>
      <c r="M40" s="62">
        <v>0</v>
      </c>
      <c r="N40" s="63">
        <v>1</v>
      </c>
      <c r="O40" s="77" t="s">
        <v>225</v>
      </c>
      <c r="P40" s="77" t="s">
        <v>226</v>
      </c>
      <c r="Q40" s="74" t="s">
        <v>227</v>
      </c>
      <c r="R40" s="74"/>
    </row>
    <row r="41" spans="1:18" s="80" customFormat="1" ht="45" customHeight="1">
      <c r="A41" s="15"/>
      <c r="B41" s="46">
        <v>32</v>
      </c>
      <c r="C41" s="46">
        <v>16</v>
      </c>
      <c r="D41" s="47" t="s">
        <v>228</v>
      </c>
      <c r="E41" s="48" t="s">
        <v>229</v>
      </c>
      <c r="F41" s="47" t="s">
        <v>144</v>
      </c>
      <c r="G41" s="47" t="s">
        <v>145</v>
      </c>
      <c r="H41" s="50" t="s">
        <v>44</v>
      </c>
      <c r="I41" s="51" t="s">
        <v>105</v>
      </c>
      <c r="J41" s="60" t="s">
        <v>31</v>
      </c>
      <c r="K41" s="53" t="s">
        <v>230</v>
      </c>
      <c r="L41" s="54">
        <v>0</v>
      </c>
      <c r="M41" s="55">
        <v>0</v>
      </c>
      <c r="N41" s="56">
        <v>0</v>
      </c>
      <c r="O41" s="58" t="s">
        <v>231</v>
      </c>
      <c r="P41" s="58" t="s">
        <v>232</v>
      </c>
      <c r="Q41" s="58"/>
      <c r="R41" s="58" t="s">
        <v>233</v>
      </c>
    </row>
    <row r="42" spans="1:18" s="26" customFormat="1" ht="108" customHeight="1">
      <c r="A42" s="15"/>
      <c r="B42" s="46">
        <v>33</v>
      </c>
      <c r="C42" s="46">
        <v>17</v>
      </c>
      <c r="D42" s="47" t="s">
        <v>89</v>
      </c>
      <c r="E42" s="48" t="s">
        <v>234</v>
      </c>
      <c r="F42" s="47" t="s">
        <v>144</v>
      </c>
      <c r="G42" s="47" t="s">
        <v>145</v>
      </c>
      <c r="H42" s="50" t="s">
        <v>44</v>
      </c>
      <c r="I42" s="51" t="s">
        <v>91</v>
      </c>
      <c r="J42" s="81" t="s">
        <v>235</v>
      </c>
      <c r="K42" s="53" t="s">
        <v>92</v>
      </c>
      <c r="L42" s="54">
        <v>1</v>
      </c>
      <c r="M42" s="55">
        <v>0</v>
      </c>
      <c r="N42" s="56">
        <v>1</v>
      </c>
      <c r="O42" s="58" t="s">
        <v>93</v>
      </c>
      <c r="P42" s="58" t="s">
        <v>236</v>
      </c>
      <c r="Q42" s="61" t="s">
        <v>95</v>
      </c>
      <c r="R42" s="61"/>
    </row>
    <row r="43" spans="1:18" s="26" customFormat="1" ht="51" customHeight="1">
      <c r="A43" s="15"/>
      <c r="B43" s="46">
        <v>34</v>
      </c>
      <c r="C43" s="46">
        <v>18</v>
      </c>
      <c r="D43" s="47" t="s">
        <v>237</v>
      </c>
      <c r="E43" s="48" t="s">
        <v>238</v>
      </c>
      <c r="F43" s="47" t="s">
        <v>144</v>
      </c>
      <c r="G43" s="47" t="s">
        <v>145</v>
      </c>
      <c r="H43" s="50" t="s">
        <v>44</v>
      </c>
      <c r="I43" s="51" t="s">
        <v>105</v>
      </c>
      <c r="J43" s="52" t="s">
        <v>223</v>
      </c>
      <c r="K43" s="53" t="s">
        <v>239</v>
      </c>
      <c r="L43" s="50">
        <v>2</v>
      </c>
      <c r="M43" s="62">
        <v>0</v>
      </c>
      <c r="N43" s="63">
        <v>2</v>
      </c>
      <c r="O43" s="58" t="s">
        <v>240</v>
      </c>
      <c r="P43" s="58" t="s">
        <v>241</v>
      </c>
      <c r="Q43" s="58"/>
      <c r="R43" s="58"/>
    </row>
    <row r="44" spans="1:18" s="26" customFormat="1" ht="72" customHeight="1">
      <c r="A44" s="15"/>
      <c r="B44" s="46">
        <v>36</v>
      </c>
      <c r="C44" s="46">
        <v>19</v>
      </c>
      <c r="D44" s="47" t="s">
        <v>242</v>
      </c>
      <c r="E44" s="48" t="s">
        <v>243</v>
      </c>
      <c r="F44" s="47" t="s">
        <v>144</v>
      </c>
      <c r="G44" s="47" t="s">
        <v>145</v>
      </c>
      <c r="H44" s="50" t="s">
        <v>52</v>
      </c>
      <c r="I44" s="51" t="s">
        <v>197</v>
      </c>
      <c r="J44" s="60" t="s">
        <v>46</v>
      </c>
      <c r="K44" s="53" t="s">
        <v>244</v>
      </c>
      <c r="L44" s="54">
        <v>4</v>
      </c>
      <c r="M44" s="55">
        <v>2</v>
      </c>
      <c r="N44" s="56">
        <v>2</v>
      </c>
      <c r="O44" s="58" t="s">
        <v>245</v>
      </c>
      <c r="P44" s="58" t="s">
        <v>246</v>
      </c>
      <c r="Q44" s="61" t="s">
        <v>247</v>
      </c>
      <c r="R44" s="61"/>
    </row>
    <row r="45" spans="1:18" s="26" customFormat="1" ht="66.75" customHeight="1">
      <c r="A45" s="15"/>
      <c r="B45" s="46">
        <v>37</v>
      </c>
      <c r="C45" s="46">
        <v>20</v>
      </c>
      <c r="D45" s="47" t="s">
        <v>248</v>
      </c>
      <c r="E45" s="48" t="s">
        <v>249</v>
      </c>
      <c r="F45" s="47" t="s">
        <v>144</v>
      </c>
      <c r="G45" s="47" t="s">
        <v>206</v>
      </c>
      <c r="H45" s="50" t="s">
        <v>44</v>
      </c>
      <c r="I45" s="51" t="s">
        <v>250</v>
      </c>
      <c r="J45" s="52" t="s">
        <v>80</v>
      </c>
      <c r="K45" s="53" t="s">
        <v>32</v>
      </c>
      <c r="L45" s="50">
        <v>0</v>
      </c>
      <c r="M45" s="62">
        <v>0</v>
      </c>
      <c r="N45" s="63">
        <v>0</v>
      </c>
      <c r="O45" s="58" t="s">
        <v>251</v>
      </c>
      <c r="P45" s="58" t="s">
        <v>252</v>
      </c>
      <c r="Q45" s="61" t="s">
        <v>253</v>
      </c>
      <c r="R45" s="82" t="s">
        <v>254</v>
      </c>
    </row>
    <row r="46" spans="1:18" s="26" customFormat="1" ht="72" customHeight="1">
      <c r="A46" s="15"/>
      <c r="B46" s="46">
        <v>37</v>
      </c>
      <c r="C46" s="46">
        <v>21</v>
      </c>
      <c r="D46" s="47" t="s">
        <v>248</v>
      </c>
      <c r="E46" s="48" t="s">
        <v>255</v>
      </c>
      <c r="F46" s="47" t="s">
        <v>144</v>
      </c>
      <c r="G46" s="47" t="s">
        <v>145</v>
      </c>
      <c r="H46" s="50" t="s">
        <v>44</v>
      </c>
      <c r="I46" s="51" t="s">
        <v>250</v>
      </c>
      <c r="J46" s="52" t="s">
        <v>46</v>
      </c>
      <c r="K46" s="53" t="s">
        <v>256</v>
      </c>
      <c r="L46" s="50">
        <v>0</v>
      </c>
      <c r="M46" s="62">
        <v>0</v>
      </c>
      <c r="N46" s="63">
        <v>0</v>
      </c>
      <c r="O46" s="58" t="s">
        <v>257</v>
      </c>
      <c r="P46" s="58" t="s">
        <v>258</v>
      </c>
      <c r="Q46" s="83" t="s">
        <v>259</v>
      </c>
      <c r="R46" s="82" t="s">
        <v>260</v>
      </c>
    </row>
    <row r="47" spans="1:18" s="26" customFormat="1" ht="108" customHeight="1">
      <c r="A47" s="15"/>
      <c r="B47" s="46">
        <v>39</v>
      </c>
      <c r="C47" s="46">
        <v>22</v>
      </c>
      <c r="D47" s="47" t="s">
        <v>50</v>
      </c>
      <c r="E47" s="48" t="s">
        <v>261</v>
      </c>
      <c r="F47" s="47" t="s">
        <v>144</v>
      </c>
      <c r="G47" s="47" t="s">
        <v>145</v>
      </c>
      <c r="H47" s="50" t="s">
        <v>52</v>
      </c>
      <c r="I47" s="51" t="s">
        <v>262</v>
      </c>
      <c r="J47" s="60" t="s">
        <v>223</v>
      </c>
      <c r="K47" s="53" t="s">
        <v>55</v>
      </c>
      <c r="L47" s="54">
        <v>4</v>
      </c>
      <c r="M47" s="55">
        <v>3</v>
      </c>
      <c r="N47" s="56">
        <v>1</v>
      </c>
      <c r="O47" s="58" t="s">
        <v>263</v>
      </c>
      <c r="P47" s="58" t="s">
        <v>57</v>
      </c>
      <c r="Q47" s="58"/>
      <c r="R47" s="58" t="s">
        <v>58</v>
      </c>
    </row>
    <row r="48" spans="1:18" s="26" customFormat="1" ht="84.75" customHeight="1">
      <c r="A48" s="15"/>
      <c r="B48" s="46">
        <v>40</v>
      </c>
      <c r="C48" s="46">
        <v>23</v>
      </c>
      <c r="D48" s="47" t="s">
        <v>96</v>
      </c>
      <c r="E48" s="48" t="s">
        <v>264</v>
      </c>
      <c r="F48" s="47" t="s">
        <v>144</v>
      </c>
      <c r="G48" s="47" t="s">
        <v>145</v>
      </c>
      <c r="H48" s="50" t="s">
        <v>52</v>
      </c>
      <c r="I48" s="51" t="s">
        <v>265</v>
      </c>
      <c r="J48" s="52" t="s">
        <v>223</v>
      </c>
      <c r="K48" s="53" t="s">
        <v>98</v>
      </c>
      <c r="L48" s="50">
        <v>3</v>
      </c>
      <c r="M48" s="62">
        <v>1</v>
      </c>
      <c r="N48" s="63">
        <v>2</v>
      </c>
      <c r="O48" s="58" t="s">
        <v>266</v>
      </c>
      <c r="P48" s="58" t="s">
        <v>267</v>
      </c>
      <c r="Q48" s="84" t="s">
        <v>268</v>
      </c>
      <c r="R48" s="85"/>
    </row>
    <row r="49" spans="2:18" s="15" customFormat="1" ht="136.5" customHeight="1">
      <c r="B49" s="46">
        <v>42</v>
      </c>
      <c r="C49" s="46">
        <v>24</v>
      </c>
      <c r="D49" s="47" t="s">
        <v>269</v>
      </c>
      <c r="E49" s="48" t="s">
        <v>270</v>
      </c>
      <c r="F49" s="47" t="s">
        <v>144</v>
      </c>
      <c r="G49" s="47" t="s">
        <v>145</v>
      </c>
      <c r="H49" s="50" t="s">
        <v>52</v>
      </c>
      <c r="I49" s="51" t="s">
        <v>271</v>
      </c>
      <c r="J49" s="52" t="s">
        <v>272</v>
      </c>
      <c r="K49" s="53" t="s">
        <v>273</v>
      </c>
      <c r="L49" s="50">
        <v>5</v>
      </c>
      <c r="M49" s="62">
        <v>2</v>
      </c>
      <c r="N49" s="63">
        <v>3</v>
      </c>
      <c r="O49" s="53" t="s">
        <v>274</v>
      </c>
      <c r="P49" s="53" t="s">
        <v>275</v>
      </c>
      <c r="Q49" s="86" t="s">
        <v>276</v>
      </c>
      <c r="R49" s="59"/>
    </row>
    <row r="50" spans="1:18" s="26" customFormat="1" ht="72">
      <c r="A50" s="15"/>
      <c r="B50" s="46">
        <v>43</v>
      </c>
      <c r="C50" s="46">
        <v>25</v>
      </c>
      <c r="D50" s="47" t="s">
        <v>59</v>
      </c>
      <c r="E50" s="48" t="s">
        <v>277</v>
      </c>
      <c r="F50" s="47" t="s">
        <v>144</v>
      </c>
      <c r="G50" s="47" t="s">
        <v>145</v>
      </c>
      <c r="H50" s="50" t="s">
        <v>52</v>
      </c>
      <c r="I50" s="51" t="s">
        <v>278</v>
      </c>
      <c r="J50" s="60" t="s">
        <v>31</v>
      </c>
      <c r="K50" s="53" t="s">
        <v>63</v>
      </c>
      <c r="L50" s="54">
        <f>M50+N50</f>
        <v>5</v>
      </c>
      <c r="M50" s="55">
        <v>2</v>
      </c>
      <c r="N50" s="56">
        <v>3</v>
      </c>
      <c r="O50" s="87" t="s">
        <v>279</v>
      </c>
      <c r="P50" s="58" t="s">
        <v>280</v>
      </c>
      <c r="Q50" s="58"/>
      <c r="R50" s="58"/>
    </row>
    <row r="51" spans="1:18" s="26" customFormat="1" ht="60" customHeight="1">
      <c r="A51" s="15"/>
      <c r="B51" s="46">
        <v>44</v>
      </c>
      <c r="C51" s="46">
        <v>26</v>
      </c>
      <c r="D51" s="47" t="s">
        <v>281</v>
      </c>
      <c r="E51" s="48" t="s">
        <v>282</v>
      </c>
      <c r="F51" s="47" t="s">
        <v>144</v>
      </c>
      <c r="G51" s="47" t="s">
        <v>145</v>
      </c>
      <c r="H51" s="50" t="s">
        <v>22</v>
      </c>
      <c r="I51" s="51" t="s">
        <v>283</v>
      </c>
      <c r="J51" s="81" t="s">
        <v>284</v>
      </c>
      <c r="K51" s="53" t="s">
        <v>285</v>
      </c>
      <c r="L51" s="54">
        <f>M51+N51</f>
        <v>2</v>
      </c>
      <c r="M51" s="55">
        <v>1</v>
      </c>
      <c r="N51" s="56">
        <v>1</v>
      </c>
      <c r="O51" s="58" t="s">
        <v>286</v>
      </c>
      <c r="P51" s="58" t="s">
        <v>287</v>
      </c>
      <c r="Q51" s="88" t="s">
        <v>288</v>
      </c>
      <c r="R51" s="88"/>
    </row>
    <row r="52" spans="1:18" s="26" customFormat="1" ht="63" customHeight="1">
      <c r="A52" s="15"/>
      <c r="B52" s="46">
        <v>45</v>
      </c>
      <c r="C52" s="46">
        <v>27</v>
      </c>
      <c r="D52" s="47" t="s">
        <v>289</v>
      </c>
      <c r="E52" s="48" t="s">
        <v>290</v>
      </c>
      <c r="F52" s="47" t="s">
        <v>144</v>
      </c>
      <c r="G52" s="47" t="s">
        <v>145</v>
      </c>
      <c r="H52" s="50" t="s">
        <v>52</v>
      </c>
      <c r="I52" s="51" t="s">
        <v>291</v>
      </c>
      <c r="J52" s="60" t="s">
        <v>292</v>
      </c>
      <c r="K52" s="53" t="s">
        <v>293</v>
      </c>
      <c r="L52" s="54">
        <f>M52+N52</f>
        <v>4</v>
      </c>
      <c r="M52" s="55">
        <v>2</v>
      </c>
      <c r="N52" s="56">
        <v>2</v>
      </c>
      <c r="O52" s="87" t="s">
        <v>294</v>
      </c>
      <c r="P52" s="58" t="s">
        <v>295</v>
      </c>
      <c r="Q52" s="58"/>
      <c r="R52" s="58"/>
    </row>
    <row r="53" spans="1:18" s="26" customFormat="1" ht="75.75" customHeight="1">
      <c r="A53" s="15"/>
      <c r="B53" s="46">
        <v>46</v>
      </c>
      <c r="C53" s="46">
        <v>28</v>
      </c>
      <c r="D53" s="47" t="s">
        <v>296</v>
      </c>
      <c r="E53" s="48" t="s">
        <v>297</v>
      </c>
      <c r="F53" s="47" t="s">
        <v>144</v>
      </c>
      <c r="G53" s="47" t="s">
        <v>145</v>
      </c>
      <c r="H53" s="50" t="s">
        <v>52</v>
      </c>
      <c r="I53" s="51" t="s">
        <v>298</v>
      </c>
      <c r="J53" s="52" t="s">
        <v>46</v>
      </c>
      <c r="K53" s="53" t="s">
        <v>299</v>
      </c>
      <c r="L53" s="50">
        <f>M53+N53</f>
        <v>4</v>
      </c>
      <c r="M53" s="62">
        <v>2</v>
      </c>
      <c r="N53" s="63">
        <v>2</v>
      </c>
      <c r="O53" s="58" t="s">
        <v>300</v>
      </c>
      <c r="P53" s="58" t="s">
        <v>301</v>
      </c>
      <c r="Q53" s="58"/>
      <c r="R53" s="58"/>
    </row>
    <row r="54" spans="1:18" s="26" customFormat="1" ht="48">
      <c r="A54" s="15"/>
      <c r="B54" s="46">
        <v>47</v>
      </c>
      <c r="C54" s="46">
        <v>29</v>
      </c>
      <c r="D54" s="47" t="s">
        <v>302</v>
      </c>
      <c r="E54" s="48" t="s">
        <v>303</v>
      </c>
      <c r="F54" s="47" t="s">
        <v>144</v>
      </c>
      <c r="G54" s="47" t="s">
        <v>145</v>
      </c>
      <c r="H54" s="50" t="s">
        <v>52</v>
      </c>
      <c r="I54" s="51" t="s">
        <v>304</v>
      </c>
      <c r="J54" s="52" t="s">
        <v>62</v>
      </c>
      <c r="K54" s="53" t="s">
        <v>256</v>
      </c>
      <c r="L54" s="50">
        <f>M54+N54</f>
        <v>2</v>
      </c>
      <c r="M54" s="62">
        <v>1</v>
      </c>
      <c r="N54" s="63">
        <v>1</v>
      </c>
      <c r="O54" s="58" t="s">
        <v>305</v>
      </c>
      <c r="P54" s="58" t="s">
        <v>306</v>
      </c>
      <c r="Q54" s="58"/>
      <c r="R54" s="58"/>
    </row>
    <row r="55" spans="1:18" s="26" customFormat="1" ht="58.5" customHeight="1">
      <c r="A55" s="15"/>
      <c r="B55" s="46">
        <v>52</v>
      </c>
      <c r="C55" s="46">
        <v>30</v>
      </c>
      <c r="D55" s="47" t="s">
        <v>134</v>
      </c>
      <c r="E55" s="48" t="s">
        <v>307</v>
      </c>
      <c r="F55" s="47" t="s">
        <v>144</v>
      </c>
      <c r="G55" s="47" t="s">
        <v>145</v>
      </c>
      <c r="H55" s="50" t="s">
        <v>52</v>
      </c>
      <c r="I55" s="51" t="s">
        <v>308</v>
      </c>
      <c r="J55" s="60" t="s">
        <v>309</v>
      </c>
      <c r="K55" s="53" t="s">
        <v>138</v>
      </c>
      <c r="L55" s="54">
        <v>5</v>
      </c>
      <c r="M55" s="55">
        <v>2</v>
      </c>
      <c r="N55" s="56">
        <v>3</v>
      </c>
      <c r="O55" s="58" t="s">
        <v>310</v>
      </c>
      <c r="P55" s="58" t="s">
        <v>311</v>
      </c>
      <c r="Q55" s="61" t="s">
        <v>312</v>
      </c>
      <c r="R55" s="61"/>
    </row>
    <row r="56" spans="1:18" s="26" customFormat="1" ht="43.5" customHeight="1">
      <c r="A56" s="15"/>
      <c r="B56" s="52">
        <v>58</v>
      </c>
      <c r="C56" s="78">
        <v>31</v>
      </c>
      <c r="D56" s="47" t="s">
        <v>313</v>
      </c>
      <c r="E56" s="48" t="s">
        <v>314</v>
      </c>
      <c r="F56" s="47" t="s">
        <v>315</v>
      </c>
      <c r="G56" s="47" t="s">
        <v>145</v>
      </c>
      <c r="H56" s="50" t="s">
        <v>316</v>
      </c>
      <c r="I56" s="51" t="s">
        <v>317</v>
      </c>
      <c r="J56" s="52" t="s">
        <v>318</v>
      </c>
      <c r="K56" s="48" t="s">
        <v>319</v>
      </c>
      <c r="L56" s="54">
        <v>0</v>
      </c>
      <c r="M56" s="72">
        <v>0</v>
      </c>
      <c r="N56" s="73">
        <v>0</v>
      </c>
      <c r="O56" s="77" t="s">
        <v>320</v>
      </c>
      <c r="P56" s="77" t="s">
        <v>321</v>
      </c>
      <c r="Q56" s="74" t="s">
        <v>322</v>
      </c>
      <c r="R56" s="74"/>
    </row>
    <row r="57" spans="1:18" s="26" customFormat="1" ht="84" customHeight="1">
      <c r="A57" s="15"/>
      <c r="B57" s="46">
        <v>59</v>
      </c>
      <c r="C57" s="46">
        <v>32</v>
      </c>
      <c r="D57" s="47" t="s">
        <v>323</v>
      </c>
      <c r="E57" s="48" t="s">
        <v>324</v>
      </c>
      <c r="F57" s="47" t="s">
        <v>144</v>
      </c>
      <c r="G57" s="47" t="s">
        <v>145</v>
      </c>
      <c r="H57" s="50" t="s">
        <v>44</v>
      </c>
      <c r="I57" s="51" t="s">
        <v>105</v>
      </c>
      <c r="J57" s="81" t="s">
        <v>122</v>
      </c>
      <c r="K57" s="53" t="s">
        <v>325</v>
      </c>
      <c r="L57" s="54">
        <v>1</v>
      </c>
      <c r="M57" s="55">
        <v>0</v>
      </c>
      <c r="N57" s="56">
        <v>1</v>
      </c>
      <c r="O57" s="58" t="s">
        <v>326</v>
      </c>
      <c r="P57" s="89" t="s">
        <v>327</v>
      </c>
      <c r="Q57" s="58"/>
      <c r="R57" s="58"/>
    </row>
    <row r="58" spans="1:18" s="26" customFormat="1" ht="96.75" customHeight="1">
      <c r="A58" s="15"/>
      <c r="B58" s="46">
        <v>60</v>
      </c>
      <c r="C58" s="46">
        <v>33</v>
      </c>
      <c r="D58" s="47" t="s">
        <v>66</v>
      </c>
      <c r="E58" s="48" t="s">
        <v>328</v>
      </c>
      <c r="F58" s="47" t="s">
        <v>144</v>
      </c>
      <c r="G58" s="47" t="s">
        <v>145</v>
      </c>
      <c r="H58" s="50" t="s">
        <v>52</v>
      </c>
      <c r="I58" s="51" t="s">
        <v>329</v>
      </c>
      <c r="J58" s="52" t="s">
        <v>54</v>
      </c>
      <c r="K58" s="53" t="s">
        <v>70</v>
      </c>
      <c r="L58" s="50">
        <v>4</v>
      </c>
      <c r="M58" s="72">
        <v>2</v>
      </c>
      <c r="N58" s="73">
        <v>2</v>
      </c>
      <c r="O58" s="58" t="s">
        <v>71</v>
      </c>
      <c r="P58" s="58" t="s">
        <v>330</v>
      </c>
      <c r="Q58" s="59" t="s">
        <v>331</v>
      </c>
      <c r="R58" s="53" t="s">
        <v>74</v>
      </c>
    </row>
    <row r="59" spans="1:18" s="26" customFormat="1" ht="62.25" customHeight="1">
      <c r="A59" s="15"/>
      <c r="B59" s="46">
        <v>62</v>
      </c>
      <c r="C59" s="46">
        <v>34</v>
      </c>
      <c r="D59" s="47" t="s">
        <v>332</v>
      </c>
      <c r="E59" s="48" t="s">
        <v>333</v>
      </c>
      <c r="F59" s="47" t="s">
        <v>144</v>
      </c>
      <c r="G59" s="47" t="s">
        <v>145</v>
      </c>
      <c r="H59" s="50" t="s">
        <v>52</v>
      </c>
      <c r="I59" s="51" t="s">
        <v>68</v>
      </c>
      <c r="J59" s="52" t="s">
        <v>122</v>
      </c>
      <c r="K59" s="53" t="s">
        <v>334</v>
      </c>
      <c r="L59" s="50">
        <v>3</v>
      </c>
      <c r="M59" s="72">
        <v>2</v>
      </c>
      <c r="N59" s="73">
        <v>1</v>
      </c>
      <c r="O59" s="87" t="s">
        <v>335</v>
      </c>
      <c r="P59" s="58" t="s">
        <v>336</v>
      </c>
      <c r="Q59" s="58"/>
      <c r="R59" s="58"/>
    </row>
    <row r="60" spans="1:18" s="26" customFormat="1" ht="144">
      <c r="A60" s="15"/>
      <c r="B60" s="46">
        <v>65</v>
      </c>
      <c r="C60" s="46">
        <v>35</v>
      </c>
      <c r="D60" s="47" t="s">
        <v>337</v>
      </c>
      <c r="E60" s="48" t="s">
        <v>338</v>
      </c>
      <c r="F60" s="47" t="s">
        <v>144</v>
      </c>
      <c r="G60" s="47" t="s">
        <v>145</v>
      </c>
      <c r="H60" s="50" t="s">
        <v>52</v>
      </c>
      <c r="I60" s="51" t="s">
        <v>68</v>
      </c>
      <c r="J60" s="60" t="s">
        <v>339</v>
      </c>
      <c r="K60" s="53" t="s">
        <v>340</v>
      </c>
      <c r="L60" s="54">
        <f>M60+N60</f>
        <v>4</v>
      </c>
      <c r="M60" s="90">
        <v>2</v>
      </c>
      <c r="N60" s="91">
        <v>2</v>
      </c>
      <c r="O60" s="87" t="s">
        <v>341</v>
      </c>
      <c r="P60" s="58" t="s">
        <v>342</v>
      </c>
      <c r="Q60" s="58"/>
      <c r="R60" s="58" t="s">
        <v>343</v>
      </c>
    </row>
    <row r="61" spans="1:18" s="26" customFormat="1" ht="51.75" customHeight="1">
      <c r="A61" s="15"/>
      <c r="B61" s="46">
        <v>66</v>
      </c>
      <c r="C61" s="46">
        <v>36</v>
      </c>
      <c r="D61" s="47" t="s">
        <v>344</v>
      </c>
      <c r="E61" s="48" t="s">
        <v>345</v>
      </c>
      <c r="F61" s="47" t="s">
        <v>144</v>
      </c>
      <c r="G61" s="47" t="s">
        <v>145</v>
      </c>
      <c r="H61" s="50" t="s">
        <v>52</v>
      </c>
      <c r="I61" s="51" t="s">
        <v>68</v>
      </c>
      <c r="J61" s="52" t="s">
        <v>339</v>
      </c>
      <c r="K61" s="53" t="s">
        <v>346</v>
      </c>
      <c r="L61" s="50">
        <v>2</v>
      </c>
      <c r="M61" s="72">
        <v>1</v>
      </c>
      <c r="N61" s="73">
        <v>1</v>
      </c>
      <c r="O61" s="58" t="s">
        <v>347</v>
      </c>
      <c r="P61" s="58" t="s">
        <v>348</v>
      </c>
      <c r="Q61" s="61" t="s">
        <v>349</v>
      </c>
      <c r="R61" s="58"/>
    </row>
    <row r="62" spans="1:18" s="26" customFormat="1" ht="64.5" customHeight="1">
      <c r="A62" s="15"/>
      <c r="B62" s="46">
        <v>67</v>
      </c>
      <c r="C62" s="46">
        <v>37</v>
      </c>
      <c r="D62" s="52" t="s">
        <v>350</v>
      </c>
      <c r="E62" s="53" t="s">
        <v>351</v>
      </c>
      <c r="F62" s="52" t="s">
        <v>144</v>
      </c>
      <c r="G62" s="47" t="s">
        <v>145</v>
      </c>
      <c r="H62" s="92" t="s">
        <v>52</v>
      </c>
      <c r="I62" s="93" t="s">
        <v>352</v>
      </c>
      <c r="J62" s="52" t="s">
        <v>31</v>
      </c>
      <c r="K62" s="53" t="s">
        <v>353</v>
      </c>
      <c r="L62" s="50">
        <v>1</v>
      </c>
      <c r="M62" s="72">
        <v>1</v>
      </c>
      <c r="N62" s="73">
        <v>0</v>
      </c>
      <c r="O62" s="58" t="s">
        <v>354</v>
      </c>
      <c r="P62" s="58" t="s">
        <v>355</v>
      </c>
      <c r="Q62" s="94"/>
      <c r="R62" s="94"/>
    </row>
    <row r="63" spans="1:18" s="26" customFormat="1" ht="57.75" customHeight="1">
      <c r="A63" s="15"/>
      <c r="B63" s="46">
        <v>2</v>
      </c>
      <c r="C63" s="46">
        <v>38</v>
      </c>
      <c r="D63" s="47" t="s">
        <v>356</v>
      </c>
      <c r="E63" s="48" t="s">
        <v>357</v>
      </c>
      <c r="F63" s="47" t="s">
        <v>144</v>
      </c>
      <c r="G63" s="47" t="s">
        <v>358</v>
      </c>
      <c r="H63" s="50" t="s">
        <v>44</v>
      </c>
      <c r="I63" s="51" t="s">
        <v>105</v>
      </c>
      <c r="J63" s="60" t="s">
        <v>339</v>
      </c>
      <c r="K63" s="53" t="s">
        <v>359</v>
      </c>
      <c r="L63" s="54">
        <v>2</v>
      </c>
      <c r="M63" s="55">
        <v>0</v>
      </c>
      <c r="N63" s="56">
        <v>2</v>
      </c>
      <c r="O63" s="58" t="s">
        <v>360</v>
      </c>
      <c r="P63" s="58" t="s">
        <v>361</v>
      </c>
      <c r="Q63" s="58"/>
      <c r="R63" s="58"/>
    </row>
    <row r="64" spans="1:18" s="26" customFormat="1" ht="62.25" customHeight="1">
      <c r="A64" s="15"/>
      <c r="B64" s="46">
        <v>3</v>
      </c>
      <c r="C64" s="46">
        <v>39</v>
      </c>
      <c r="D64" s="47" t="s">
        <v>362</v>
      </c>
      <c r="E64" s="48" t="s">
        <v>363</v>
      </c>
      <c r="F64" s="47" t="s">
        <v>364</v>
      </c>
      <c r="G64" s="47" t="s">
        <v>358</v>
      </c>
      <c r="H64" s="50" t="s">
        <v>52</v>
      </c>
      <c r="I64" s="51" t="s">
        <v>365</v>
      </c>
      <c r="J64" s="60" t="s">
        <v>339</v>
      </c>
      <c r="K64" s="53" t="s">
        <v>366</v>
      </c>
      <c r="L64" s="54">
        <v>4</v>
      </c>
      <c r="M64" s="55">
        <v>1</v>
      </c>
      <c r="N64" s="56">
        <v>3</v>
      </c>
      <c r="O64" s="58" t="s">
        <v>367</v>
      </c>
      <c r="P64" s="58" t="s">
        <v>368</v>
      </c>
      <c r="Q64" s="58"/>
      <c r="R64" s="58"/>
    </row>
    <row r="65" spans="1:18" s="26" customFormat="1" ht="34.5" customHeight="1">
      <c r="A65" s="15"/>
      <c r="B65" s="46">
        <v>4</v>
      </c>
      <c r="C65" s="46">
        <v>40</v>
      </c>
      <c r="D65" s="47" t="s">
        <v>369</v>
      </c>
      <c r="E65" s="48" t="s">
        <v>370</v>
      </c>
      <c r="F65" s="47" t="s">
        <v>144</v>
      </c>
      <c r="G65" s="47" t="s">
        <v>358</v>
      </c>
      <c r="H65" s="50" t="s">
        <v>52</v>
      </c>
      <c r="I65" s="51" t="s">
        <v>68</v>
      </c>
      <c r="J65" s="60" t="s">
        <v>339</v>
      </c>
      <c r="K65" s="53" t="s">
        <v>371</v>
      </c>
      <c r="L65" s="54">
        <v>5</v>
      </c>
      <c r="M65" s="90">
        <v>2</v>
      </c>
      <c r="N65" s="91">
        <v>3</v>
      </c>
      <c r="O65" s="58" t="s">
        <v>372</v>
      </c>
      <c r="P65" s="58" t="s">
        <v>373</v>
      </c>
      <c r="Q65" s="61" t="s">
        <v>374</v>
      </c>
      <c r="R65" s="61"/>
    </row>
    <row r="66" spans="1:18" s="26" customFormat="1" ht="72.75" customHeight="1">
      <c r="A66" s="15"/>
      <c r="B66" s="46">
        <v>14</v>
      </c>
      <c r="C66" s="46">
        <v>41</v>
      </c>
      <c r="D66" s="47" t="s">
        <v>18</v>
      </c>
      <c r="E66" s="48" t="s">
        <v>375</v>
      </c>
      <c r="F66" s="47" t="s">
        <v>144</v>
      </c>
      <c r="G66" s="47" t="s">
        <v>358</v>
      </c>
      <c r="H66" s="50" t="s">
        <v>52</v>
      </c>
      <c r="I66" s="51" t="s">
        <v>376</v>
      </c>
      <c r="J66" s="52" t="s">
        <v>183</v>
      </c>
      <c r="K66" s="53" t="s">
        <v>25</v>
      </c>
      <c r="L66" s="50">
        <v>2</v>
      </c>
      <c r="M66" s="62">
        <v>1</v>
      </c>
      <c r="N66" s="63">
        <v>1</v>
      </c>
      <c r="O66" s="58" t="s">
        <v>26</v>
      </c>
      <c r="P66" s="58" t="s">
        <v>377</v>
      </c>
      <c r="Q66" s="58"/>
      <c r="R66" s="58" t="s">
        <v>378</v>
      </c>
    </row>
    <row r="67" spans="1:18" s="26" customFormat="1" ht="60">
      <c r="A67" s="15"/>
      <c r="B67" s="46">
        <v>15</v>
      </c>
      <c r="C67" s="46">
        <v>42</v>
      </c>
      <c r="D67" s="47" t="s">
        <v>379</v>
      </c>
      <c r="E67" s="53" t="s">
        <v>380</v>
      </c>
      <c r="F67" s="47" t="s">
        <v>144</v>
      </c>
      <c r="G67" s="47" t="s">
        <v>358</v>
      </c>
      <c r="H67" s="50" t="s">
        <v>52</v>
      </c>
      <c r="I67" s="93" t="s">
        <v>68</v>
      </c>
      <c r="J67" s="60" t="s">
        <v>54</v>
      </c>
      <c r="K67" s="53" t="s">
        <v>63</v>
      </c>
      <c r="L67" s="54">
        <f>M67+N67</f>
        <v>3</v>
      </c>
      <c r="M67" s="55">
        <v>1</v>
      </c>
      <c r="N67" s="56">
        <v>2</v>
      </c>
      <c r="O67" s="53" t="s">
        <v>381</v>
      </c>
      <c r="P67" s="53" t="s">
        <v>382</v>
      </c>
      <c r="Q67" s="59" t="s">
        <v>383</v>
      </c>
      <c r="R67" s="53" t="s">
        <v>384</v>
      </c>
    </row>
    <row r="68" spans="1:18" s="26" customFormat="1" ht="60.75" customHeight="1">
      <c r="A68" s="15"/>
      <c r="B68" s="46">
        <v>16</v>
      </c>
      <c r="C68" s="46">
        <v>43</v>
      </c>
      <c r="D68" s="47" t="s">
        <v>385</v>
      </c>
      <c r="E68" s="48" t="s">
        <v>386</v>
      </c>
      <c r="F68" s="47" t="s">
        <v>144</v>
      </c>
      <c r="G68" s="47" t="s">
        <v>358</v>
      </c>
      <c r="H68" s="50" t="s">
        <v>52</v>
      </c>
      <c r="I68" s="51" t="s">
        <v>68</v>
      </c>
      <c r="J68" s="60" t="s">
        <v>62</v>
      </c>
      <c r="K68" s="53" t="s">
        <v>387</v>
      </c>
      <c r="L68" s="54">
        <v>4</v>
      </c>
      <c r="M68" s="55">
        <v>2</v>
      </c>
      <c r="N68" s="56">
        <v>2</v>
      </c>
      <c r="O68" s="58" t="s">
        <v>388</v>
      </c>
      <c r="P68" s="58" t="s">
        <v>389</v>
      </c>
      <c r="Q68" s="61" t="s">
        <v>390</v>
      </c>
      <c r="R68" s="61"/>
    </row>
    <row r="69" spans="1:18" s="26" customFormat="1" ht="96" customHeight="1">
      <c r="A69" s="15"/>
      <c r="B69" s="46">
        <v>33</v>
      </c>
      <c r="C69" s="46">
        <v>44</v>
      </c>
      <c r="D69" s="47" t="s">
        <v>89</v>
      </c>
      <c r="E69" s="48" t="s">
        <v>391</v>
      </c>
      <c r="F69" s="47" t="s">
        <v>144</v>
      </c>
      <c r="G69" s="47" t="s">
        <v>358</v>
      </c>
      <c r="H69" s="50" t="s">
        <v>44</v>
      </c>
      <c r="I69" s="51" t="s">
        <v>91</v>
      </c>
      <c r="J69" s="60" t="s">
        <v>87</v>
      </c>
      <c r="K69" s="53" t="s">
        <v>92</v>
      </c>
      <c r="L69" s="54">
        <f>M69+N69</f>
        <v>0</v>
      </c>
      <c r="M69" s="55">
        <v>0</v>
      </c>
      <c r="N69" s="56">
        <v>0</v>
      </c>
      <c r="O69" s="58" t="s">
        <v>93</v>
      </c>
      <c r="P69" s="58" t="s">
        <v>236</v>
      </c>
      <c r="Q69" s="61" t="s">
        <v>95</v>
      </c>
      <c r="R69" s="61"/>
    </row>
    <row r="70" spans="1:18" s="26" customFormat="1" ht="144">
      <c r="A70" s="15"/>
      <c r="B70" s="46">
        <v>65</v>
      </c>
      <c r="C70" s="46">
        <v>45</v>
      </c>
      <c r="D70" s="47" t="s">
        <v>337</v>
      </c>
      <c r="E70" s="48" t="s">
        <v>392</v>
      </c>
      <c r="F70" s="47" t="s">
        <v>144</v>
      </c>
      <c r="G70" s="47" t="s">
        <v>358</v>
      </c>
      <c r="H70" s="50" t="s">
        <v>52</v>
      </c>
      <c r="I70" s="51" t="s">
        <v>68</v>
      </c>
      <c r="J70" s="60" t="s">
        <v>272</v>
      </c>
      <c r="K70" s="53" t="s">
        <v>340</v>
      </c>
      <c r="L70" s="54">
        <f>M70+N70</f>
        <v>4</v>
      </c>
      <c r="M70" s="90">
        <v>2</v>
      </c>
      <c r="N70" s="91">
        <v>2</v>
      </c>
      <c r="O70" s="87" t="s">
        <v>393</v>
      </c>
      <c r="P70" s="58" t="s">
        <v>342</v>
      </c>
      <c r="Q70" s="58"/>
      <c r="R70" s="58" t="s">
        <v>343</v>
      </c>
    </row>
    <row r="71" spans="1:18" s="26" customFormat="1" ht="48.75" customHeight="1">
      <c r="A71" s="15"/>
      <c r="B71" s="46">
        <v>2</v>
      </c>
      <c r="C71" s="46">
        <v>46</v>
      </c>
      <c r="D71" s="47" t="s">
        <v>394</v>
      </c>
      <c r="E71" s="48" t="s">
        <v>395</v>
      </c>
      <c r="F71" s="47" t="s">
        <v>144</v>
      </c>
      <c r="G71" s="47" t="s">
        <v>396</v>
      </c>
      <c r="H71" s="50" t="s">
        <v>44</v>
      </c>
      <c r="I71" s="51" t="s">
        <v>105</v>
      </c>
      <c r="J71" s="60" t="s">
        <v>31</v>
      </c>
      <c r="K71" s="53" t="s">
        <v>397</v>
      </c>
      <c r="L71" s="54">
        <v>1</v>
      </c>
      <c r="M71" s="55">
        <v>0</v>
      </c>
      <c r="N71" s="56">
        <v>1</v>
      </c>
      <c r="O71" s="58" t="s">
        <v>398</v>
      </c>
      <c r="P71" s="58" t="s">
        <v>399</v>
      </c>
      <c r="Q71" s="58"/>
      <c r="R71" s="58"/>
    </row>
    <row r="72" spans="1:18" s="26" customFormat="1" ht="100.5" customHeight="1">
      <c r="A72" s="15"/>
      <c r="B72" s="46">
        <v>9</v>
      </c>
      <c r="C72" s="46">
        <v>47</v>
      </c>
      <c r="D72" s="47" t="s">
        <v>400</v>
      </c>
      <c r="E72" s="48" t="s">
        <v>19</v>
      </c>
      <c r="F72" s="47" t="s">
        <v>144</v>
      </c>
      <c r="G72" s="47" t="s">
        <v>401</v>
      </c>
      <c r="H72" s="50" t="s">
        <v>22</v>
      </c>
      <c r="I72" s="51" t="s">
        <v>23</v>
      </c>
      <c r="J72" s="60" t="s">
        <v>402</v>
      </c>
      <c r="K72" s="53" t="s">
        <v>403</v>
      </c>
      <c r="L72" s="54">
        <v>2</v>
      </c>
      <c r="M72" s="55">
        <v>1</v>
      </c>
      <c r="N72" s="56">
        <v>1</v>
      </c>
      <c r="O72" s="58" t="s">
        <v>404</v>
      </c>
      <c r="P72" s="58" t="s">
        <v>405</v>
      </c>
      <c r="Q72" s="61" t="s">
        <v>406</v>
      </c>
      <c r="R72" s="61"/>
    </row>
    <row r="73" spans="1:18" s="75" customFormat="1" ht="181.5" customHeight="1">
      <c r="A73" s="15"/>
      <c r="B73" s="46">
        <v>18</v>
      </c>
      <c r="C73" s="46">
        <v>48</v>
      </c>
      <c r="D73" s="47" t="s">
        <v>175</v>
      </c>
      <c r="E73" s="48" t="s">
        <v>407</v>
      </c>
      <c r="F73" s="47" t="s">
        <v>144</v>
      </c>
      <c r="G73" s="47" t="s">
        <v>396</v>
      </c>
      <c r="H73" s="50" t="s">
        <v>52</v>
      </c>
      <c r="I73" s="51" t="s">
        <v>68</v>
      </c>
      <c r="J73" s="52" t="s">
        <v>272</v>
      </c>
      <c r="K73" s="53" t="s">
        <v>32</v>
      </c>
      <c r="L73" s="50">
        <v>2</v>
      </c>
      <c r="M73" s="62">
        <v>1</v>
      </c>
      <c r="N73" s="63">
        <v>1</v>
      </c>
      <c r="O73" s="58" t="s">
        <v>178</v>
      </c>
      <c r="P73" s="58" t="s">
        <v>179</v>
      </c>
      <c r="Q73" s="61" t="s">
        <v>408</v>
      </c>
      <c r="R73" s="61"/>
    </row>
    <row r="74" spans="1:18" s="26" customFormat="1" ht="56.25" customHeight="1">
      <c r="A74" s="15"/>
      <c r="B74" s="46">
        <v>28</v>
      </c>
      <c r="C74" s="46">
        <v>49</v>
      </c>
      <c r="D74" s="47" t="s">
        <v>409</v>
      </c>
      <c r="E74" s="48" t="s">
        <v>410</v>
      </c>
      <c r="F74" s="47" t="s">
        <v>144</v>
      </c>
      <c r="G74" s="47" t="s">
        <v>401</v>
      </c>
      <c r="H74" s="50" t="s">
        <v>44</v>
      </c>
      <c r="I74" s="51" t="s">
        <v>91</v>
      </c>
      <c r="J74" s="52" t="s">
        <v>411</v>
      </c>
      <c r="K74" s="53" t="s">
        <v>412</v>
      </c>
      <c r="L74" s="50">
        <v>1</v>
      </c>
      <c r="M74" s="62">
        <v>0</v>
      </c>
      <c r="N74" s="63">
        <v>1</v>
      </c>
      <c r="O74" s="58" t="s">
        <v>413</v>
      </c>
      <c r="P74" s="58" t="s">
        <v>414</v>
      </c>
      <c r="Q74" s="58"/>
      <c r="R74" s="58" t="s">
        <v>415</v>
      </c>
    </row>
    <row r="75" spans="1:18" s="26" customFormat="1" ht="84.75" customHeight="1">
      <c r="A75" s="15"/>
      <c r="B75" s="46">
        <v>40</v>
      </c>
      <c r="C75" s="46">
        <v>50</v>
      </c>
      <c r="D75" s="47" t="s">
        <v>96</v>
      </c>
      <c r="E75" s="48" t="s">
        <v>416</v>
      </c>
      <c r="F75" s="47" t="s">
        <v>144</v>
      </c>
      <c r="G75" s="47" t="s">
        <v>401</v>
      </c>
      <c r="H75" s="50" t="s">
        <v>417</v>
      </c>
      <c r="I75" s="51" t="s">
        <v>265</v>
      </c>
      <c r="J75" s="52" t="s">
        <v>418</v>
      </c>
      <c r="K75" s="53" t="s">
        <v>98</v>
      </c>
      <c r="L75" s="50">
        <v>2</v>
      </c>
      <c r="M75" s="62">
        <v>1</v>
      </c>
      <c r="N75" s="63">
        <v>1</v>
      </c>
      <c r="O75" s="58" t="s">
        <v>419</v>
      </c>
      <c r="P75" s="58" t="s">
        <v>420</v>
      </c>
      <c r="Q75" s="84" t="s">
        <v>421</v>
      </c>
      <c r="R75" s="85"/>
    </row>
    <row r="76" spans="1:18" s="26" customFormat="1" ht="105.75" customHeight="1">
      <c r="A76" s="15"/>
      <c r="B76" s="46">
        <v>41</v>
      </c>
      <c r="C76" s="46">
        <v>51</v>
      </c>
      <c r="D76" s="47" t="s">
        <v>422</v>
      </c>
      <c r="E76" s="48" t="s">
        <v>423</v>
      </c>
      <c r="F76" s="47" t="s">
        <v>144</v>
      </c>
      <c r="G76" s="47" t="s">
        <v>424</v>
      </c>
      <c r="H76" s="50" t="s">
        <v>52</v>
      </c>
      <c r="I76" s="51" t="s">
        <v>265</v>
      </c>
      <c r="J76" s="52" t="s">
        <v>31</v>
      </c>
      <c r="K76" s="53" t="s">
        <v>425</v>
      </c>
      <c r="L76" s="54">
        <v>4</v>
      </c>
      <c r="M76" s="62">
        <v>3</v>
      </c>
      <c r="N76" s="63">
        <v>1</v>
      </c>
      <c r="O76" s="58" t="s">
        <v>426</v>
      </c>
      <c r="P76" s="58" t="s">
        <v>427</v>
      </c>
      <c r="Q76" s="61" t="s">
        <v>428</v>
      </c>
      <c r="R76" s="82"/>
    </row>
    <row r="77" spans="1:18" s="26" customFormat="1" ht="43.5" customHeight="1">
      <c r="A77" s="15"/>
      <c r="B77" s="46">
        <v>46</v>
      </c>
      <c r="C77" s="46">
        <v>52</v>
      </c>
      <c r="D77" s="47" t="s">
        <v>296</v>
      </c>
      <c r="E77" s="48" t="s">
        <v>19</v>
      </c>
      <c r="F77" s="47" t="s">
        <v>144</v>
      </c>
      <c r="G77" s="47" t="s">
        <v>429</v>
      </c>
      <c r="H77" s="50" t="s">
        <v>22</v>
      </c>
      <c r="I77" s="51" t="s">
        <v>23</v>
      </c>
      <c r="J77" s="52" t="s">
        <v>218</v>
      </c>
      <c r="K77" s="53" t="s">
        <v>299</v>
      </c>
      <c r="L77" s="50">
        <f>M77+N77</f>
        <v>2</v>
      </c>
      <c r="M77" s="62">
        <v>1</v>
      </c>
      <c r="N77" s="63">
        <v>1</v>
      </c>
      <c r="O77" s="58" t="s">
        <v>430</v>
      </c>
      <c r="P77" s="58" t="s">
        <v>431</v>
      </c>
      <c r="Q77" s="58"/>
      <c r="R77" s="58"/>
    </row>
    <row r="78" spans="1:18" s="26" customFormat="1" ht="48">
      <c r="A78" s="15"/>
      <c r="B78" s="46">
        <v>47</v>
      </c>
      <c r="C78" s="46">
        <v>53</v>
      </c>
      <c r="D78" s="47" t="s">
        <v>302</v>
      </c>
      <c r="E78" s="48" t="s">
        <v>432</v>
      </c>
      <c r="F78" s="47" t="s">
        <v>144</v>
      </c>
      <c r="G78" s="47" t="s">
        <v>429</v>
      </c>
      <c r="H78" s="50" t="s">
        <v>52</v>
      </c>
      <c r="I78" s="51" t="s">
        <v>433</v>
      </c>
      <c r="J78" s="52" t="s">
        <v>187</v>
      </c>
      <c r="K78" s="53" t="s">
        <v>256</v>
      </c>
      <c r="L78" s="50">
        <f>M78+N78</f>
        <v>2</v>
      </c>
      <c r="M78" s="62">
        <v>1</v>
      </c>
      <c r="N78" s="63">
        <v>1</v>
      </c>
      <c r="O78" s="58" t="s">
        <v>434</v>
      </c>
      <c r="P78" s="58" t="s">
        <v>306</v>
      </c>
      <c r="Q78" s="58"/>
      <c r="R78" s="58"/>
    </row>
    <row r="79" spans="1:18" s="26" customFormat="1" ht="72">
      <c r="A79" s="15"/>
      <c r="B79" s="46">
        <v>1</v>
      </c>
      <c r="C79" s="46">
        <v>54</v>
      </c>
      <c r="D79" s="47" t="s">
        <v>142</v>
      </c>
      <c r="E79" s="48" t="s">
        <v>435</v>
      </c>
      <c r="F79" s="47" t="s">
        <v>144</v>
      </c>
      <c r="G79" s="47" t="s">
        <v>436</v>
      </c>
      <c r="H79" s="50" t="s">
        <v>44</v>
      </c>
      <c r="I79" s="51" t="s">
        <v>105</v>
      </c>
      <c r="J79" s="60" t="s">
        <v>183</v>
      </c>
      <c r="K79" s="53" t="s">
        <v>147</v>
      </c>
      <c r="L79" s="54">
        <v>1</v>
      </c>
      <c r="M79" s="55">
        <v>0</v>
      </c>
      <c r="N79" s="56">
        <v>1</v>
      </c>
      <c r="O79" s="58" t="s">
        <v>437</v>
      </c>
      <c r="P79" s="58" t="s">
        <v>438</v>
      </c>
      <c r="Q79" s="58"/>
      <c r="R79" s="58"/>
    </row>
    <row r="80" spans="1:18" s="26" customFormat="1" ht="44.25" customHeight="1">
      <c r="A80" s="15"/>
      <c r="B80" s="46">
        <v>19</v>
      </c>
      <c r="C80" s="46">
        <v>55</v>
      </c>
      <c r="D80" s="47" t="s">
        <v>181</v>
      </c>
      <c r="E80" s="48" t="s">
        <v>439</v>
      </c>
      <c r="F80" s="47" t="s">
        <v>144</v>
      </c>
      <c r="G80" s="47" t="s">
        <v>436</v>
      </c>
      <c r="H80" s="50" t="s">
        <v>44</v>
      </c>
      <c r="I80" s="51" t="s">
        <v>105</v>
      </c>
      <c r="J80" s="60" t="s">
        <v>87</v>
      </c>
      <c r="K80" s="53" t="s">
        <v>184</v>
      </c>
      <c r="L80" s="54">
        <v>1</v>
      </c>
      <c r="M80" s="55">
        <v>0</v>
      </c>
      <c r="N80" s="56">
        <v>1</v>
      </c>
      <c r="O80" s="58" t="s">
        <v>440</v>
      </c>
      <c r="P80" s="58" t="s">
        <v>441</v>
      </c>
      <c r="Q80" s="58"/>
      <c r="R80" s="58"/>
    </row>
    <row r="81" spans="1:18" s="26" customFormat="1" ht="48">
      <c r="A81" s="15"/>
      <c r="B81" s="46">
        <v>47</v>
      </c>
      <c r="C81" s="46">
        <v>56</v>
      </c>
      <c r="D81" s="47" t="s">
        <v>302</v>
      </c>
      <c r="E81" s="48" t="s">
        <v>442</v>
      </c>
      <c r="F81" s="47" t="s">
        <v>144</v>
      </c>
      <c r="G81" s="47" t="s">
        <v>436</v>
      </c>
      <c r="H81" s="50" t="s">
        <v>52</v>
      </c>
      <c r="I81" s="51" t="s">
        <v>443</v>
      </c>
      <c r="J81" s="52" t="s">
        <v>80</v>
      </c>
      <c r="K81" s="53" t="s">
        <v>32</v>
      </c>
      <c r="L81" s="50">
        <v>2</v>
      </c>
      <c r="M81" s="62">
        <v>1</v>
      </c>
      <c r="N81" s="63">
        <v>1</v>
      </c>
      <c r="O81" s="58" t="s">
        <v>444</v>
      </c>
      <c r="P81" s="58" t="s">
        <v>306</v>
      </c>
      <c r="Q81" s="58"/>
      <c r="R81" s="58"/>
    </row>
    <row r="82" spans="1:18" s="80" customFormat="1" ht="52.5" customHeight="1">
      <c r="A82" s="15"/>
      <c r="B82" s="46">
        <v>48</v>
      </c>
      <c r="C82" s="46">
        <v>57</v>
      </c>
      <c r="D82" s="47" t="s">
        <v>445</v>
      </c>
      <c r="E82" s="48" t="s">
        <v>446</v>
      </c>
      <c r="F82" s="47" t="s">
        <v>144</v>
      </c>
      <c r="G82" s="47" t="s">
        <v>436</v>
      </c>
      <c r="H82" s="50" t="s">
        <v>22</v>
      </c>
      <c r="I82" s="51" t="s">
        <v>447</v>
      </c>
      <c r="J82" s="60" t="s">
        <v>223</v>
      </c>
      <c r="K82" s="53" t="s">
        <v>448</v>
      </c>
      <c r="L82" s="54">
        <v>6</v>
      </c>
      <c r="M82" s="55">
        <v>2</v>
      </c>
      <c r="N82" s="56">
        <v>4</v>
      </c>
      <c r="O82" s="58" t="s">
        <v>449</v>
      </c>
      <c r="P82" s="58" t="s">
        <v>450</v>
      </c>
      <c r="Q82" s="58"/>
      <c r="R82" s="58"/>
    </row>
    <row r="83" spans="1:18" s="26" customFormat="1" ht="60.75" customHeight="1">
      <c r="A83" s="15"/>
      <c r="B83" s="46">
        <v>54</v>
      </c>
      <c r="C83" s="46">
        <v>58</v>
      </c>
      <c r="D83" s="47" t="s">
        <v>451</v>
      </c>
      <c r="E83" s="48" t="s">
        <v>452</v>
      </c>
      <c r="F83" s="47" t="s">
        <v>144</v>
      </c>
      <c r="G83" s="47" t="s">
        <v>436</v>
      </c>
      <c r="H83" s="50" t="s">
        <v>52</v>
      </c>
      <c r="I83" s="51" t="s">
        <v>68</v>
      </c>
      <c r="J83" s="60" t="s">
        <v>453</v>
      </c>
      <c r="K83" s="53" t="s">
        <v>63</v>
      </c>
      <c r="L83" s="54">
        <v>4</v>
      </c>
      <c r="M83" s="90">
        <v>2</v>
      </c>
      <c r="N83" s="91">
        <v>2</v>
      </c>
      <c r="O83" s="58" t="s">
        <v>454</v>
      </c>
      <c r="P83" s="58" t="s">
        <v>455</v>
      </c>
      <c r="Q83" s="61" t="s">
        <v>456</v>
      </c>
      <c r="R83" s="61"/>
    </row>
    <row r="84" spans="1:18" s="26" customFormat="1" ht="63" customHeight="1">
      <c r="A84" s="15"/>
      <c r="B84" s="46">
        <v>23</v>
      </c>
      <c r="C84" s="46">
        <v>59</v>
      </c>
      <c r="D84" s="52" t="s">
        <v>110</v>
      </c>
      <c r="E84" s="48" t="s">
        <v>457</v>
      </c>
      <c r="F84" s="47" t="s">
        <v>144</v>
      </c>
      <c r="G84" s="47" t="s">
        <v>458</v>
      </c>
      <c r="H84" s="50" t="s">
        <v>44</v>
      </c>
      <c r="I84" s="51" t="s">
        <v>105</v>
      </c>
      <c r="J84" s="52" t="s">
        <v>87</v>
      </c>
      <c r="K84" s="53" t="s">
        <v>113</v>
      </c>
      <c r="L84" s="50">
        <v>2</v>
      </c>
      <c r="M84" s="62">
        <v>0</v>
      </c>
      <c r="N84" s="63">
        <v>2</v>
      </c>
      <c r="O84" s="53" t="s">
        <v>459</v>
      </c>
      <c r="P84" s="53" t="s">
        <v>460</v>
      </c>
      <c r="Q84" s="59" t="s">
        <v>116</v>
      </c>
      <c r="R84" s="59"/>
    </row>
    <row r="85" spans="1:18" s="26" customFormat="1" ht="58.5" customHeight="1">
      <c r="A85" s="15"/>
      <c r="B85" s="95">
        <v>6</v>
      </c>
      <c r="C85" s="95">
        <v>60</v>
      </c>
      <c r="D85" s="96" t="s">
        <v>461</v>
      </c>
      <c r="E85" s="97" t="s">
        <v>462</v>
      </c>
      <c r="F85" s="96" t="s">
        <v>315</v>
      </c>
      <c r="G85" s="96" t="s">
        <v>463</v>
      </c>
      <c r="H85" s="50" t="s">
        <v>52</v>
      </c>
      <c r="I85" s="98" t="s">
        <v>464</v>
      </c>
      <c r="J85" s="99" t="s">
        <v>465</v>
      </c>
      <c r="K85" s="100" t="s">
        <v>466</v>
      </c>
      <c r="L85" s="50">
        <v>5</v>
      </c>
      <c r="M85" s="62">
        <v>3</v>
      </c>
      <c r="N85" s="101">
        <v>2</v>
      </c>
      <c r="O85" s="102" t="s">
        <v>467</v>
      </c>
      <c r="P85" s="102" t="s">
        <v>468</v>
      </c>
      <c r="Q85" s="102" t="s">
        <v>469</v>
      </c>
      <c r="R85" s="102"/>
    </row>
    <row r="86" spans="1:18" s="32" customFormat="1" ht="79.5" customHeight="1">
      <c r="A86" s="15"/>
      <c r="B86" s="46">
        <v>25</v>
      </c>
      <c r="C86" s="46">
        <v>61</v>
      </c>
      <c r="D86" s="47" t="s">
        <v>470</v>
      </c>
      <c r="E86" s="48" t="s">
        <v>471</v>
      </c>
      <c r="F86" s="47" t="s">
        <v>144</v>
      </c>
      <c r="G86" s="47" t="s">
        <v>472</v>
      </c>
      <c r="H86" s="50" t="s">
        <v>22</v>
      </c>
      <c r="I86" s="51" t="s">
        <v>473</v>
      </c>
      <c r="J86" s="52" t="s">
        <v>122</v>
      </c>
      <c r="K86" s="53" t="s">
        <v>474</v>
      </c>
      <c r="L86" s="50">
        <f>M86+N86</f>
        <v>1</v>
      </c>
      <c r="M86" s="62">
        <v>1</v>
      </c>
      <c r="N86" s="63">
        <v>0</v>
      </c>
      <c r="O86" s="58" t="s">
        <v>475</v>
      </c>
      <c r="P86" s="58" t="s">
        <v>476</v>
      </c>
      <c r="Q86" s="58"/>
      <c r="R86" s="58"/>
    </row>
    <row r="87" spans="1:18" s="32" customFormat="1" ht="48.75" customHeight="1">
      <c r="A87" s="15"/>
      <c r="B87" s="46">
        <v>27</v>
      </c>
      <c r="C87" s="46">
        <v>62</v>
      </c>
      <c r="D87" s="47" t="s">
        <v>41</v>
      </c>
      <c r="E87" s="48" t="s">
        <v>477</v>
      </c>
      <c r="F87" s="47" t="s">
        <v>144</v>
      </c>
      <c r="G87" s="47" t="s">
        <v>478</v>
      </c>
      <c r="H87" s="50" t="s">
        <v>44</v>
      </c>
      <c r="I87" s="51" t="s">
        <v>479</v>
      </c>
      <c r="J87" s="60" t="s">
        <v>453</v>
      </c>
      <c r="K87" s="53" t="s">
        <v>47</v>
      </c>
      <c r="L87" s="54">
        <f>M87+N87</f>
        <v>0</v>
      </c>
      <c r="M87" s="55">
        <v>0</v>
      </c>
      <c r="N87" s="56">
        <v>0</v>
      </c>
      <c r="O87" s="58" t="s">
        <v>88</v>
      </c>
      <c r="P87" s="58" t="s">
        <v>49</v>
      </c>
      <c r="Q87" s="58"/>
      <c r="R87" s="58"/>
    </row>
    <row r="88" spans="1:18" s="26" customFormat="1" ht="60">
      <c r="A88" s="15"/>
      <c r="B88" s="46">
        <v>34</v>
      </c>
      <c r="C88" s="46">
        <v>63</v>
      </c>
      <c r="D88" s="47" t="s">
        <v>237</v>
      </c>
      <c r="E88" s="48" t="s">
        <v>480</v>
      </c>
      <c r="F88" s="47" t="s">
        <v>144</v>
      </c>
      <c r="G88" s="47" t="s">
        <v>481</v>
      </c>
      <c r="H88" s="50" t="s">
        <v>44</v>
      </c>
      <c r="I88" s="51" t="s">
        <v>79</v>
      </c>
      <c r="J88" s="52" t="s">
        <v>80</v>
      </c>
      <c r="K88" s="53" t="s">
        <v>482</v>
      </c>
      <c r="L88" s="50">
        <v>2</v>
      </c>
      <c r="M88" s="62">
        <v>0</v>
      </c>
      <c r="N88" s="63">
        <v>2</v>
      </c>
      <c r="O88" s="58" t="s">
        <v>483</v>
      </c>
      <c r="P88" s="58" t="s">
        <v>484</v>
      </c>
      <c r="Q88" s="58" t="s">
        <v>485</v>
      </c>
      <c r="R88" s="58"/>
    </row>
    <row r="89" spans="1:18" s="26" customFormat="1" ht="132">
      <c r="A89" s="15"/>
      <c r="B89" s="46">
        <v>41</v>
      </c>
      <c r="C89" s="46">
        <v>64</v>
      </c>
      <c r="D89" s="47" t="s">
        <v>422</v>
      </c>
      <c r="E89" s="48" t="s">
        <v>486</v>
      </c>
      <c r="F89" s="47" t="s">
        <v>144</v>
      </c>
      <c r="G89" s="47" t="s">
        <v>487</v>
      </c>
      <c r="H89" s="50" t="s">
        <v>417</v>
      </c>
      <c r="I89" s="51" t="s">
        <v>265</v>
      </c>
      <c r="J89" s="52" t="s">
        <v>31</v>
      </c>
      <c r="K89" s="53" t="s">
        <v>425</v>
      </c>
      <c r="L89" s="54">
        <v>2</v>
      </c>
      <c r="M89" s="62">
        <v>1</v>
      </c>
      <c r="N89" s="63">
        <v>1</v>
      </c>
      <c r="O89" s="58" t="s">
        <v>426</v>
      </c>
      <c r="P89" s="58" t="s">
        <v>488</v>
      </c>
      <c r="Q89" s="61" t="s">
        <v>428</v>
      </c>
      <c r="R89" s="82"/>
    </row>
    <row r="90" spans="2:18" s="15" customFormat="1" ht="64.5" customHeight="1">
      <c r="B90" s="46">
        <v>42</v>
      </c>
      <c r="C90" s="46">
        <v>65</v>
      </c>
      <c r="D90" s="47" t="s">
        <v>269</v>
      </c>
      <c r="E90" s="48" t="s">
        <v>489</v>
      </c>
      <c r="F90" s="47" t="s">
        <v>144</v>
      </c>
      <c r="G90" s="47" t="s">
        <v>490</v>
      </c>
      <c r="H90" s="50" t="s">
        <v>44</v>
      </c>
      <c r="I90" s="51" t="s">
        <v>491</v>
      </c>
      <c r="J90" s="52" t="s">
        <v>46</v>
      </c>
      <c r="K90" s="53" t="s">
        <v>492</v>
      </c>
      <c r="L90" s="50">
        <f>M90+N90</f>
        <v>1</v>
      </c>
      <c r="M90" s="62">
        <v>0</v>
      </c>
      <c r="N90" s="63">
        <v>1</v>
      </c>
      <c r="O90" s="87" t="s">
        <v>493</v>
      </c>
      <c r="P90" s="53" t="s">
        <v>494</v>
      </c>
      <c r="Q90" s="74" t="s">
        <v>495</v>
      </c>
      <c r="R90" s="59"/>
    </row>
    <row r="91" spans="2:18" s="15" customFormat="1" ht="48">
      <c r="B91" s="46">
        <v>42</v>
      </c>
      <c r="C91" s="46">
        <v>66</v>
      </c>
      <c r="D91" s="47" t="s">
        <v>269</v>
      </c>
      <c r="E91" s="48" t="s">
        <v>489</v>
      </c>
      <c r="F91" s="47" t="s">
        <v>144</v>
      </c>
      <c r="G91" s="47" t="s">
        <v>496</v>
      </c>
      <c r="H91" s="50" t="s">
        <v>44</v>
      </c>
      <c r="I91" s="51" t="s">
        <v>497</v>
      </c>
      <c r="J91" s="52" t="s">
        <v>31</v>
      </c>
      <c r="K91" s="53" t="s">
        <v>492</v>
      </c>
      <c r="L91" s="50">
        <f>M91+N91</f>
        <v>1</v>
      </c>
      <c r="M91" s="62">
        <v>0</v>
      </c>
      <c r="N91" s="63">
        <v>1</v>
      </c>
      <c r="O91" s="87" t="s">
        <v>493</v>
      </c>
      <c r="P91" s="53" t="s">
        <v>494</v>
      </c>
      <c r="Q91" s="74" t="s">
        <v>495</v>
      </c>
      <c r="R91" s="59"/>
    </row>
    <row r="92" spans="1:18" s="26" customFormat="1" ht="70.5" customHeight="1">
      <c r="A92" s="15"/>
      <c r="B92" s="46">
        <v>43</v>
      </c>
      <c r="C92" s="46">
        <v>67</v>
      </c>
      <c r="D92" s="47" t="s">
        <v>498</v>
      </c>
      <c r="E92" s="48" t="s">
        <v>499</v>
      </c>
      <c r="F92" s="47" t="s">
        <v>144</v>
      </c>
      <c r="G92" s="47" t="s">
        <v>500</v>
      </c>
      <c r="H92" s="50" t="s">
        <v>52</v>
      </c>
      <c r="I92" s="51" t="s">
        <v>501</v>
      </c>
      <c r="J92" s="60" t="s">
        <v>80</v>
      </c>
      <c r="K92" s="53" t="s">
        <v>502</v>
      </c>
      <c r="L92" s="54">
        <f>M92+N92</f>
        <v>2</v>
      </c>
      <c r="M92" s="55">
        <v>1</v>
      </c>
      <c r="N92" s="56">
        <v>1</v>
      </c>
      <c r="O92" s="87" t="s">
        <v>503</v>
      </c>
      <c r="P92" s="58" t="s">
        <v>504</v>
      </c>
      <c r="Q92" s="58"/>
      <c r="R92" s="58"/>
    </row>
    <row r="93" spans="1:18" s="26" customFormat="1" ht="72">
      <c r="A93" s="15"/>
      <c r="B93" s="46">
        <v>62</v>
      </c>
      <c r="C93" s="46">
        <v>68</v>
      </c>
      <c r="D93" s="47" t="s">
        <v>505</v>
      </c>
      <c r="E93" s="48" t="s">
        <v>506</v>
      </c>
      <c r="F93" s="47" t="s">
        <v>144</v>
      </c>
      <c r="G93" s="47" t="s">
        <v>507</v>
      </c>
      <c r="H93" s="50" t="s">
        <v>52</v>
      </c>
      <c r="I93" s="51" t="s">
        <v>68</v>
      </c>
      <c r="J93" s="52" t="s">
        <v>218</v>
      </c>
      <c r="K93" s="53" t="s">
        <v>334</v>
      </c>
      <c r="L93" s="50">
        <v>2</v>
      </c>
      <c r="M93" s="72">
        <v>1</v>
      </c>
      <c r="N93" s="73">
        <v>1</v>
      </c>
      <c r="O93" s="58" t="s">
        <v>508</v>
      </c>
      <c r="P93" s="58" t="s">
        <v>509</v>
      </c>
      <c r="Q93" s="58"/>
      <c r="R93" s="58"/>
    </row>
    <row r="94" spans="1:18" s="26" customFormat="1" ht="36" customHeight="1">
      <c r="A94" s="15"/>
      <c r="B94" s="46">
        <v>66</v>
      </c>
      <c r="C94" s="46">
        <v>69</v>
      </c>
      <c r="D94" s="47" t="s">
        <v>344</v>
      </c>
      <c r="E94" s="48"/>
      <c r="F94" s="47" t="s">
        <v>144</v>
      </c>
      <c r="G94" s="47" t="s">
        <v>478</v>
      </c>
      <c r="H94" s="50" t="s">
        <v>22</v>
      </c>
      <c r="I94" s="51" t="s">
        <v>510</v>
      </c>
      <c r="J94" s="52" t="s">
        <v>511</v>
      </c>
      <c r="K94" s="53" t="s">
        <v>512</v>
      </c>
      <c r="L94" s="50">
        <v>1</v>
      </c>
      <c r="M94" s="72">
        <v>1</v>
      </c>
      <c r="N94" s="73">
        <v>0</v>
      </c>
      <c r="O94" s="58" t="s">
        <v>513</v>
      </c>
      <c r="P94" s="58" t="s">
        <v>514</v>
      </c>
      <c r="Q94" s="58"/>
      <c r="R94" s="58"/>
    </row>
    <row r="95" spans="1:18" s="26" customFormat="1" ht="48.75" customHeight="1">
      <c r="A95" s="15"/>
      <c r="B95" s="46">
        <v>69</v>
      </c>
      <c r="C95" s="46">
        <v>70</v>
      </c>
      <c r="D95" s="47" t="s">
        <v>515</v>
      </c>
      <c r="E95" s="48" t="s">
        <v>516</v>
      </c>
      <c r="F95" s="47" t="s">
        <v>144</v>
      </c>
      <c r="G95" s="47" t="s">
        <v>517</v>
      </c>
      <c r="H95" s="50" t="s">
        <v>22</v>
      </c>
      <c r="I95" s="51" t="s">
        <v>518</v>
      </c>
      <c r="J95" s="60" t="s">
        <v>339</v>
      </c>
      <c r="K95" s="53" t="s">
        <v>63</v>
      </c>
      <c r="L95" s="54">
        <v>1</v>
      </c>
      <c r="M95" s="90">
        <v>1</v>
      </c>
      <c r="N95" s="91">
        <v>0</v>
      </c>
      <c r="O95" s="58" t="s">
        <v>519</v>
      </c>
      <c r="P95" s="58" t="s">
        <v>520</v>
      </c>
      <c r="Q95" s="58"/>
      <c r="R95" s="58"/>
    </row>
    <row r="96" spans="1:18" s="26" customFormat="1" ht="140.25" customHeight="1">
      <c r="A96" s="15"/>
      <c r="B96" s="46">
        <v>71</v>
      </c>
      <c r="C96" s="46">
        <v>71</v>
      </c>
      <c r="D96" s="47" t="s">
        <v>521</v>
      </c>
      <c r="E96" s="48" t="s">
        <v>522</v>
      </c>
      <c r="F96" s="47" t="s">
        <v>523</v>
      </c>
      <c r="G96" s="47" t="s">
        <v>524</v>
      </c>
      <c r="H96" s="50" t="s">
        <v>44</v>
      </c>
      <c r="I96" s="51" t="s">
        <v>105</v>
      </c>
      <c r="J96" s="52" t="s">
        <v>122</v>
      </c>
      <c r="K96" s="53" t="s">
        <v>525</v>
      </c>
      <c r="L96" s="50">
        <v>3</v>
      </c>
      <c r="M96" s="72">
        <v>0</v>
      </c>
      <c r="N96" s="73">
        <v>3</v>
      </c>
      <c r="O96" s="58" t="s">
        <v>526</v>
      </c>
      <c r="P96" s="58" t="s">
        <v>527</v>
      </c>
      <c r="Q96" s="58"/>
      <c r="R96" s="58" t="s">
        <v>528</v>
      </c>
    </row>
    <row r="97" spans="1:18" s="26" customFormat="1" ht="99.75" customHeight="1">
      <c r="A97" s="15"/>
      <c r="B97" s="16">
        <v>1</v>
      </c>
      <c r="C97" s="16">
        <v>1</v>
      </c>
      <c r="D97" s="17" t="s">
        <v>142</v>
      </c>
      <c r="E97" s="18" t="s">
        <v>529</v>
      </c>
      <c r="F97" s="17" t="s">
        <v>530</v>
      </c>
      <c r="G97" s="17" t="s">
        <v>531</v>
      </c>
      <c r="H97" s="19" t="s">
        <v>52</v>
      </c>
      <c r="I97" s="20" t="s">
        <v>532</v>
      </c>
      <c r="J97" s="27" t="s">
        <v>533</v>
      </c>
      <c r="K97" s="22" t="s">
        <v>147</v>
      </c>
      <c r="L97" s="28">
        <v>4</v>
      </c>
      <c r="M97" s="29">
        <v>1</v>
      </c>
      <c r="N97" s="30">
        <v>3</v>
      </c>
      <c r="O97" s="25" t="s">
        <v>534</v>
      </c>
      <c r="P97" s="25" t="s">
        <v>535</v>
      </c>
      <c r="Q97" s="65" t="s">
        <v>536</v>
      </c>
      <c r="R97" s="65"/>
    </row>
    <row r="98" spans="1:18" s="26" customFormat="1" ht="48" customHeight="1">
      <c r="A98" s="15"/>
      <c r="B98" s="16">
        <v>2</v>
      </c>
      <c r="C98" s="16">
        <v>2</v>
      </c>
      <c r="D98" s="17" t="s">
        <v>356</v>
      </c>
      <c r="E98" s="18" t="s">
        <v>537</v>
      </c>
      <c r="F98" s="17" t="s">
        <v>530</v>
      </c>
      <c r="G98" s="17" t="s">
        <v>538</v>
      </c>
      <c r="H98" s="19" t="s">
        <v>52</v>
      </c>
      <c r="I98" s="20" t="s">
        <v>532</v>
      </c>
      <c r="J98" s="27" t="s">
        <v>533</v>
      </c>
      <c r="K98" s="22" t="s">
        <v>539</v>
      </c>
      <c r="L98" s="28">
        <v>4</v>
      </c>
      <c r="M98" s="29">
        <v>1</v>
      </c>
      <c r="N98" s="30">
        <v>3</v>
      </c>
      <c r="O98" s="25" t="s">
        <v>540</v>
      </c>
      <c r="P98" s="25" t="s">
        <v>541</v>
      </c>
      <c r="Q98" s="103" t="s">
        <v>542</v>
      </c>
      <c r="R98" s="104"/>
    </row>
    <row r="99" spans="1:18" s="26" customFormat="1" ht="103.5" customHeight="1">
      <c r="A99" s="15"/>
      <c r="B99" s="16">
        <v>3</v>
      </c>
      <c r="C99" s="16">
        <v>3</v>
      </c>
      <c r="D99" s="17" t="s">
        <v>362</v>
      </c>
      <c r="E99" s="18" t="s">
        <v>543</v>
      </c>
      <c r="F99" s="17" t="s">
        <v>544</v>
      </c>
      <c r="G99" s="17" t="s">
        <v>538</v>
      </c>
      <c r="H99" s="19" t="s">
        <v>52</v>
      </c>
      <c r="I99" s="20" t="s">
        <v>532</v>
      </c>
      <c r="J99" s="27" t="s">
        <v>545</v>
      </c>
      <c r="K99" s="22" t="s">
        <v>546</v>
      </c>
      <c r="L99" s="28">
        <v>4</v>
      </c>
      <c r="M99" s="29">
        <v>1</v>
      </c>
      <c r="N99" s="30">
        <v>3</v>
      </c>
      <c r="O99" s="25" t="s">
        <v>547</v>
      </c>
      <c r="P99" s="25" t="s">
        <v>548</v>
      </c>
      <c r="Q99" s="65" t="s">
        <v>549</v>
      </c>
      <c r="R99" s="65"/>
    </row>
    <row r="100" spans="1:18" s="26" customFormat="1" ht="44.25" customHeight="1">
      <c r="A100" s="15"/>
      <c r="B100" s="16">
        <v>4</v>
      </c>
      <c r="C100" s="16">
        <v>4</v>
      </c>
      <c r="D100" s="17" t="s">
        <v>369</v>
      </c>
      <c r="E100" s="18" t="s">
        <v>550</v>
      </c>
      <c r="F100" s="17" t="s">
        <v>530</v>
      </c>
      <c r="G100" s="17" t="s">
        <v>538</v>
      </c>
      <c r="H100" s="19" t="s">
        <v>52</v>
      </c>
      <c r="I100" s="20" t="s">
        <v>68</v>
      </c>
      <c r="J100" s="27" t="s">
        <v>551</v>
      </c>
      <c r="K100" s="22" t="s">
        <v>371</v>
      </c>
      <c r="L100" s="28">
        <v>3</v>
      </c>
      <c r="M100" s="29">
        <v>1</v>
      </c>
      <c r="N100" s="30">
        <v>2</v>
      </c>
      <c r="O100" s="25" t="s">
        <v>552</v>
      </c>
      <c r="P100" s="25" t="s">
        <v>373</v>
      </c>
      <c r="Q100" s="65" t="s">
        <v>553</v>
      </c>
      <c r="R100" s="65"/>
    </row>
    <row r="101" spans="1:18" s="26" customFormat="1" ht="138.75" customHeight="1">
      <c r="A101" s="15"/>
      <c r="B101" s="16">
        <v>5</v>
      </c>
      <c r="C101" s="16">
        <v>5</v>
      </c>
      <c r="D101" s="17" t="s">
        <v>554</v>
      </c>
      <c r="E101" s="18" t="s">
        <v>529</v>
      </c>
      <c r="F101" s="17" t="s">
        <v>530</v>
      </c>
      <c r="G101" s="17" t="s">
        <v>538</v>
      </c>
      <c r="H101" s="19" t="s">
        <v>52</v>
      </c>
      <c r="I101" s="20" t="s">
        <v>532</v>
      </c>
      <c r="J101" s="27" t="s">
        <v>533</v>
      </c>
      <c r="K101" s="22" t="s">
        <v>555</v>
      </c>
      <c r="L101" s="28">
        <v>4</v>
      </c>
      <c r="M101" s="29">
        <v>1</v>
      </c>
      <c r="N101" s="30">
        <v>3</v>
      </c>
      <c r="O101" s="25" t="s">
        <v>556</v>
      </c>
      <c r="P101" s="25" t="s">
        <v>557</v>
      </c>
      <c r="Q101" s="105" t="s">
        <v>542</v>
      </c>
      <c r="R101" s="67" t="s">
        <v>558</v>
      </c>
    </row>
    <row r="102" spans="1:18" s="26" customFormat="1" ht="65.25" customHeight="1">
      <c r="A102" s="15"/>
      <c r="B102" s="106">
        <v>6</v>
      </c>
      <c r="C102" s="106">
        <v>6</v>
      </c>
      <c r="D102" s="64" t="s">
        <v>461</v>
      </c>
      <c r="E102" s="107" t="s">
        <v>559</v>
      </c>
      <c r="F102" s="64" t="s">
        <v>560</v>
      </c>
      <c r="G102" s="64" t="s">
        <v>538</v>
      </c>
      <c r="H102" s="19" t="s">
        <v>52</v>
      </c>
      <c r="I102" s="108" t="s">
        <v>464</v>
      </c>
      <c r="J102" s="21" t="s">
        <v>339</v>
      </c>
      <c r="K102" s="109" t="s">
        <v>466</v>
      </c>
      <c r="L102" s="19">
        <v>1</v>
      </c>
      <c r="M102" s="23">
        <v>0</v>
      </c>
      <c r="N102" s="110">
        <v>1</v>
      </c>
      <c r="O102" s="111" t="s">
        <v>561</v>
      </c>
      <c r="P102" s="111" t="s">
        <v>468</v>
      </c>
      <c r="Q102" s="111" t="s">
        <v>562</v>
      </c>
      <c r="R102" s="111"/>
    </row>
    <row r="103" spans="1:18" s="26" customFormat="1" ht="64.5" customHeight="1">
      <c r="A103" s="15"/>
      <c r="B103" s="16">
        <v>15</v>
      </c>
      <c r="C103" s="16">
        <v>7</v>
      </c>
      <c r="D103" s="17" t="s">
        <v>379</v>
      </c>
      <c r="E103" s="22" t="s">
        <v>563</v>
      </c>
      <c r="F103" s="17" t="s">
        <v>530</v>
      </c>
      <c r="G103" s="17" t="s">
        <v>538</v>
      </c>
      <c r="H103" s="19" t="s">
        <v>52</v>
      </c>
      <c r="I103" s="112" t="s">
        <v>68</v>
      </c>
      <c r="J103" s="27" t="s">
        <v>564</v>
      </c>
      <c r="K103" s="22" t="s">
        <v>63</v>
      </c>
      <c r="L103" s="28">
        <f>M103+N103</f>
        <v>4</v>
      </c>
      <c r="M103" s="29">
        <v>2</v>
      </c>
      <c r="N103" s="30">
        <v>2</v>
      </c>
      <c r="O103" s="22" t="s">
        <v>565</v>
      </c>
      <c r="P103" s="22" t="s">
        <v>566</v>
      </c>
      <c r="Q103" s="31" t="s">
        <v>567</v>
      </c>
      <c r="R103" s="113" t="s">
        <v>568</v>
      </c>
    </row>
    <row r="104" spans="1:18" s="26" customFormat="1" ht="112.5" customHeight="1">
      <c r="A104" s="15"/>
      <c r="B104" s="16">
        <v>22</v>
      </c>
      <c r="C104" s="16">
        <v>8</v>
      </c>
      <c r="D104" s="17" t="s">
        <v>35</v>
      </c>
      <c r="E104" s="18" t="s">
        <v>569</v>
      </c>
      <c r="F104" s="17" t="s">
        <v>530</v>
      </c>
      <c r="G104" s="17" t="s">
        <v>531</v>
      </c>
      <c r="H104" s="19" t="s">
        <v>52</v>
      </c>
      <c r="I104" s="20" t="s">
        <v>197</v>
      </c>
      <c r="J104" s="21" t="s">
        <v>453</v>
      </c>
      <c r="K104" s="22" t="s">
        <v>37</v>
      </c>
      <c r="L104" s="19">
        <v>4</v>
      </c>
      <c r="M104" s="23">
        <v>2</v>
      </c>
      <c r="N104" s="24">
        <v>2</v>
      </c>
      <c r="O104" s="25" t="s">
        <v>570</v>
      </c>
      <c r="P104" s="25" t="s">
        <v>571</v>
      </c>
      <c r="Q104" s="31" t="s">
        <v>572</v>
      </c>
      <c r="R104" s="31"/>
    </row>
    <row r="105" spans="1:18" s="32" customFormat="1" ht="66" customHeight="1">
      <c r="A105" s="15"/>
      <c r="B105" s="16">
        <v>27</v>
      </c>
      <c r="C105" s="16">
        <v>9</v>
      </c>
      <c r="D105" s="17" t="s">
        <v>41</v>
      </c>
      <c r="E105" s="18" t="s">
        <v>573</v>
      </c>
      <c r="F105" s="17" t="s">
        <v>530</v>
      </c>
      <c r="G105" s="17" t="s">
        <v>531</v>
      </c>
      <c r="H105" s="19" t="s">
        <v>44</v>
      </c>
      <c r="I105" s="20" t="s">
        <v>574</v>
      </c>
      <c r="J105" s="27" t="s">
        <v>453</v>
      </c>
      <c r="K105" s="22" t="s">
        <v>47</v>
      </c>
      <c r="L105" s="28">
        <f>M105+N105</f>
        <v>0</v>
      </c>
      <c r="M105" s="29">
        <v>0</v>
      </c>
      <c r="N105" s="30">
        <v>0</v>
      </c>
      <c r="O105" s="25" t="s">
        <v>88</v>
      </c>
      <c r="P105" s="25" t="s">
        <v>49</v>
      </c>
      <c r="Q105" s="25"/>
      <c r="R105" s="25"/>
    </row>
    <row r="106" spans="1:18" s="26" customFormat="1" ht="108">
      <c r="A106" s="15"/>
      <c r="B106" s="16">
        <v>31</v>
      </c>
      <c r="C106" s="16">
        <v>10</v>
      </c>
      <c r="D106" s="17" t="s">
        <v>575</v>
      </c>
      <c r="E106" s="18" t="s">
        <v>576</v>
      </c>
      <c r="F106" s="17" t="s">
        <v>530</v>
      </c>
      <c r="G106" s="17" t="s">
        <v>531</v>
      </c>
      <c r="H106" s="19" t="s">
        <v>44</v>
      </c>
      <c r="I106" s="20" t="s">
        <v>105</v>
      </c>
      <c r="J106" s="27" t="s">
        <v>533</v>
      </c>
      <c r="K106" s="22" t="s">
        <v>577</v>
      </c>
      <c r="L106" s="28">
        <v>2</v>
      </c>
      <c r="M106" s="29">
        <v>0</v>
      </c>
      <c r="N106" s="30">
        <v>2</v>
      </c>
      <c r="O106" s="25" t="s">
        <v>578</v>
      </c>
      <c r="P106" s="25" t="s">
        <v>579</v>
      </c>
      <c r="Q106" s="25"/>
      <c r="R106" s="25"/>
    </row>
    <row r="107" spans="1:18" s="80" customFormat="1" ht="66" customHeight="1">
      <c r="A107" s="15"/>
      <c r="B107" s="16">
        <v>32</v>
      </c>
      <c r="C107" s="16">
        <v>11</v>
      </c>
      <c r="D107" s="17" t="s">
        <v>228</v>
      </c>
      <c r="E107" s="18" t="s">
        <v>580</v>
      </c>
      <c r="F107" s="17" t="s">
        <v>530</v>
      </c>
      <c r="G107" s="17" t="s">
        <v>531</v>
      </c>
      <c r="H107" s="19" t="s">
        <v>44</v>
      </c>
      <c r="I107" s="20" t="s">
        <v>105</v>
      </c>
      <c r="J107" s="27" t="s">
        <v>31</v>
      </c>
      <c r="K107" s="22" t="s">
        <v>230</v>
      </c>
      <c r="L107" s="28">
        <v>1</v>
      </c>
      <c r="M107" s="29">
        <v>0</v>
      </c>
      <c r="N107" s="30">
        <v>1</v>
      </c>
      <c r="O107" s="25" t="s">
        <v>581</v>
      </c>
      <c r="P107" s="25" t="s">
        <v>582</v>
      </c>
      <c r="Q107" s="25"/>
      <c r="R107" s="25"/>
    </row>
    <row r="108" spans="1:18" s="26" customFormat="1" ht="91.5" customHeight="1">
      <c r="A108" s="15"/>
      <c r="B108" s="33">
        <v>40</v>
      </c>
      <c r="C108" s="33">
        <v>12</v>
      </c>
      <c r="D108" s="34" t="s">
        <v>96</v>
      </c>
      <c r="E108" s="35" t="s">
        <v>583</v>
      </c>
      <c r="F108" s="34" t="s">
        <v>530</v>
      </c>
      <c r="G108" s="34" t="s">
        <v>531</v>
      </c>
      <c r="H108" s="36" t="s">
        <v>44</v>
      </c>
      <c r="I108" s="37" t="s">
        <v>105</v>
      </c>
      <c r="J108" s="114" t="s">
        <v>46</v>
      </c>
      <c r="K108" s="13" t="s">
        <v>98</v>
      </c>
      <c r="L108" s="19">
        <v>1</v>
      </c>
      <c r="M108" s="115">
        <v>0</v>
      </c>
      <c r="N108" s="116">
        <v>1</v>
      </c>
      <c r="O108" s="14" t="s">
        <v>584</v>
      </c>
      <c r="P108" s="14" t="s">
        <v>585</v>
      </c>
      <c r="Q108" s="14"/>
      <c r="R108" s="14"/>
    </row>
    <row r="109" spans="1:18" s="26" customFormat="1" ht="51" customHeight="1">
      <c r="A109" s="15"/>
      <c r="B109" s="16">
        <v>54</v>
      </c>
      <c r="C109" s="16">
        <v>13</v>
      </c>
      <c r="D109" s="17" t="s">
        <v>451</v>
      </c>
      <c r="E109" s="18" t="s">
        <v>563</v>
      </c>
      <c r="F109" s="17" t="s">
        <v>530</v>
      </c>
      <c r="G109" s="17" t="s">
        <v>531</v>
      </c>
      <c r="H109" s="19" t="s">
        <v>22</v>
      </c>
      <c r="I109" s="20" t="s">
        <v>586</v>
      </c>
      <c r="J109" s="27" t="s">
        <v>54</v>
      </c>
      <c r="K109" s="22"/>
      <c r="L109" s="28">
        <v>1</v>
      </c>
      <c r="M109" s="117">
        <v>1</v>
      </c>
      <c r="N109" s="118">
        <v>0</v>
      </c>
      <c r="O109" s="25"/>
      <c r="P109" s="25" t="s">
        <v>587</v>
      </c>
      <c r="Q109" s="65" t="s">
        <v>588</v>
      </c>
      <c r="R109" s="65"/>
    </row>
    <row r="110" spans="1:18" s="26" customFormat="1" ht="100.5" customHeight="1">
      <c r="A110" s="15"/>
      <c r="B110" s="16">
        <v>59</v>
      </c>
      <c r="C110" s="16">
        <v>14</v>
      </c>
      <c r="D110" s="17" t="s">
        <v>323</v>
      </c>
      <c r="E110" s="18" t="s">
        <v>589</v>
      </c>
      <c r="F110" s="17" t="s">
        <v>530</v>
      </c>
      <c r="G110" s="17" t="s">
        <v>531</v>
      </c>
      <c r="H110" s="19" t="s">
        <v>44</v>
      </c>
      <c r="I110" s="20" t="s">
        <v>590</v>
      </c>
      <c r="J110" s="66" t="s">
        <v>122</v>
      </c>
      <c r="K110" s="22" t="s">
        <v>325</v>
      </c>
      <c r="L110" s="28">
        <v>1</v>
      </c>
      <c r="M110" s="29">
        <v>0</v>
      </c>
      <c r="N110" s="30">
        <v>1</v>
      </c>
      <c r="O110" s="25" t="s">
        <v>326</v>
      </c>
      <c r="P110" s="119" t="s">
        <v>327</v>
      </c>
      <c r="Q110" s="25"/>
      <c r="R110" s="25"/>
    </row>
    <row r="111" spans="1:18" s="26" customFormat="1" ht="81" customHeight="1">
      <c r="A111" s="15"/>
      <c r="B111" s="16">
        <v>66</v>
      </c>
      <c r="C111" s="16">
        <v>15</v>
      </c>
      <c r="D111" s="17" t="s">
        <v>344</v>
      </c>
      <c r="E111" s="18" t="s">
        <v>591</v>
      </c>
      <c r="F111" s="17" t="s">
        <v>530</v>
      </c>
      <c r="G111" s="17" t="s">
        <v>592</v>
      </c>
      <c r="H111" s="19" t="s">
        <v>52</v>
      </c>
      <c r="I111" s="20" t="s">
        <v>68</v>
      </c>
      <c r="J111" s="21" t="s">
        <v>46</v>
      </c>
      <c r="K111" s="22" t="s">
        <v>346</v>
      </c>
      <c r="L111" s="19">
        <v>2</v>
      </c>
      <c r="M111" s="44">
        <v>1</v>
      </c>
      <c r="N111" s="45">
        <v>1</v>
      </c>
      <c r="O111" s="25" t="s">
        <v>593</v>
      </c>
      <c r="P111" s="25" t="s">
        <v>594</v>
      </c>
      <c r="Q111" s="65" t="s">
        <v>595</v>
      </c>
      <c r="R111" s="25"/>
    </row>
    <row r="112" spans="1:18" s="26" customFormat="1" ht="81" customHeight="1">
      <c r="A112" s="15"/>
      <c r="B112" s="16">
        <v>66</v>
      </c>
      <c r="C112" s="16">
        <v>16</v>
      </c>
      <c r="D112" s="17" t="s">
        <v>344</v>
      </c>
      <c r="E112" s="18"/>
      <c r="F112" s="17" t="s">
        <v>530</v>
      </c>
      <c r="G112" s="17" t="s">
        <v>592</v>
      </c>
      <c r="H112" s="19" t="s">
        <v>22</v>
      </c>
      <c r="I112" s="20" t="s">
        <v>596</v>
      </c>
      <c r="J112" s="21" t="s">
        <v>564</v>
      </c>
      <c r="K112" s="22" t="s">
        <v>512</v>
      </c>
      <c r="L112" s="19">
        <v>1</v>
      </c>
      <c r="M112" s="44">
        <v>1</v>
      </c>
      <c r="N112" s="45">
        <v>0</v>
      </c>
      <c r="O112" s="25" t="s">
        <v>597</v>
      </c>
      <c r="P112" s="25" t="s">
        <v>598</v>
      </c>
      <c r="Q112" s="25"/>
      <c r="R112" s="25"/>
    </row>
    <row r="113" spans="1:18" s="26" customFormat="1" ht="66.75" customHeight="1">
      <c r="A113" s="15"/>
      <c r="B113" s="16">
        <v>69</v>
      </c>
      <c r="C113" s="16">
        <v>17</v>
      </c>
      <c r="D113" s="17" t="s">
        <v>515</v>
      </c>
      <c r="E113" s="18" t="s">
        <v>599</v>
      </c>
      <c r="F113" s="17" t="s">
        <v>530</v>
      </c>
      <c r="G113" s="17" t="s">
        <v>592</v>
      </c>
      <c r="H113" s="19" t="s">
        <v>22</v>
      </c>
      <c r="I113" s="20" t="s">
        <v>600</v>
      </c>
      <c r="J113" s="27" t="s">
        <v>551</v>
      </c>
      <c r="K113" s="22" t="s">
        <v>63</v>
      </c>
      <c r="L113" s="28">
        <v>1</v>
      </c>
      <c r="M113" s="117">
        <v>1</v>
      </c>
      <c r="N113" s="118">
        <v>0</v>
      </c>
      <c r="O113" s="25" t="s">
        <v>601</v>
      </c>
      <c r="P113" s="25" t="s">
        <v>602</v>
      </c>
      <c r="Q113" s="25"/>
      <c r="R113" s="25"/>
    </row>
    <row r="114" spans="1:18" s="26" customFormat="1" ht="102.75" customHeight="1">
      <c r="A114" s="15"/>
      <c r="B114" s="16">
        <v>70</v>
      </c>
      <c r="C114" s="16">
        <v>18</v>
      </c>
      <c r="D114" s="17" t="s">
        <v>603</v>
      </c>
      <c r="E114" s="18" t="s">
        <v>604</v>
      </c>
      <c r="F114" s="17" t="s">
        <v>530</v>
      </c>
      <c r="G114" s="17" t="s">
        <v>592</v>
      </c>
      <c r="H114" s="19" t="s">
        <v>22</v>
      </c>
      <c r="I114" s="20" t="s">
        <v>605</v>
      </c>
      <c r="J114" s="27" t="s">
        <v>533</v>
      </c>
      <c r="K114" s="22" t="s">
        <v>63</v>
      </c>
      <c r="L114" s="28">
        <v>2</v>
      </c>
      <c r="M114" s="117">
        <v>1</v>
      </c>
      <c r="N114" s="118">
        <v>1</v>
      </c>
      <c r="O114" s="25" t="s">
        <v>606</v>
      </c>
      <c r="P114" s="25" t="s">
        <v>607</v>
      </c>
      <c r="Q114" s="25"/>
      <c r="R114" s="25"/>
    </row>
    <row r="115" spans="1:18" s="26" customFormat="1" ht="123" customHeight="1">
      <c r="A115" s="15"/>
      <c r="B115" s="16">
        <v>72</v>
      </c>
      <c r="C115" s="16">
        <v>19</v>
      </c>
      <c r="D115" s="17" t="s">
        <v>608</v>
      </c>
      <c r="E115" s="18" t="s">
        <v>609</v>
      </c>
      <c r="F115" s="17" t="s">
        <v>530</v>
      </c>
      <c r="G115" s="17" t="s">
        <v>592</v>
      </c>
      <c r="H115" s="19" t="s">
        <v>52</v>
      </c>
      <c r="I115" s="20" t="s">
        <v>197</v>
      </c>
      <c r="J115" s="27" t="s">
        <v>223</v>
      </c>
      <c r="K115" s="22" t="s">
        <v>610</v>
      </c>
      <c r="L115" s="28">
        <v>2</v>
      </c>
      <c r="M115" s="117">
        <v>0</v>
      </c>
      <c r="N115" s="118">
        <v>2</v>
      </c>
      <c r="O115" s="25" t="s">
        <v>611</v>
      </c>
      <c r="P115" s="25" t="s">
        <v>612</v>
      </c>
      <c r="Q115" s="25"/>
      <c r="R115" s="25"/>
    </row>
    <row r="116" spans="1:18" ht="52.5" customHeight="1">
      <c r="A116" s="15"/>
      <c r="B116" s="120">
        <v>43</v>
      </c>
      <c r="C116" s="120">
        <v>20</v>
      </c>
      <c r="D116" s="17" t="s">
        <v>59</v>
      </c>
      <c r="E116" s="18" t="s">
        <v>613</v>
      </c>
      <c r="F116" s="17" t="s">
        <v>530</v>
      </c>
      <c r="G116" s="17" t="s">
        <v>614</v>
      </c>
      <c r="H116" s="19" t="s">
        <v>52</v>
      </c>
      <c r="I116" s="20" t="s">
        <v>68</v>
      </c>
      <c r="J116" s="121" t="s">
        <v>69</v>
      </c>
      <c r="K116" s="17" t="s">
        <v>63</v>
      </c>
      <c r="L116" s="28">
        <v>1</v>
      </c>
      <c r="M116" s="122">
        <v>1</v>
      </c>
      <c r="N116" s="123">
        <v>0</v>
      </c>
      <c r="O116" s="42" t="s">
        <v>615</v>
      </c>
      <c r="P116" s="25" t="s">
        <v>616</v>
      </c>
      <c r="Q116" s="25"/>
      <c r="R116" s="25"/>
    </row>
    <row r="117" spans="1:18" s="125" customFormat="1" ht="35.25" customHeight="1">
      <c r="A117" s="124"/>
      <c r="B117" s="46">
        <v>2</v>
      </c>
      <c r="C117" s="46">
        <v>1</v>
      </c>
      <c r="D117" s="47" t="s">
        <v>356</v>
      </c>
      <c r="E117" s="48" t="s">
        <v>617</v>
      </c>
      <c r="F117" s="47" t="s">
        <v>618</v>
      </c>
      <c r="G117" s="47" t="s">
        <v>619</v>
      </c>
      <c r="H117" s="50" t="s">
        <v>44</v>
      </c>
      <c r="I117" s="51" t="s">
        <v>91</v>
      </c>
      <c r="J117" s="60" t="s">
        <v>453</v>
      </c>
      <c r="K117" s="53" t="s">
        <v>539</v>
      </c>
      <c r="L117" s="54">
        <f>M117+N117</f>
        <v>1</v>
      </c>
      <c r="M117" s="55">
        <v>0</v>
      </c>
      <c r="N117" s="56">
        <v>1</v>
      </c>
      <c r="O117" s="58" t="s">
        <v>620</v>
      </c>
      <c r="P117" s="58" t="s">
        <v>621</v>
      </c>
      <c r="Q117" s="58"/>
      <c r="R117" s="58"/>
    </row>
    <row r="118" spans="1:18" s="125" customFormat="1" ht="60" customHeight="1">
      <c r="A118" s="124"/>
      <c r="B118" s="46">
        <v>45</v>
      </c>
      <c r="C118" s="46">
        <v>2</v>
      </c>
      <c r="D118" s="47" t="s">
        <v>289</v>
      </c>
      <c r="E118" s="48" t="s">
        <v>622</v>
      </c>
      <c r="F118" s="47" t="s">
        <v>618</v>
      </c>
      <c r="G118" s="47" t="s">
        <v>623</v>
      </c>
      <c r="H118" s="50" t="s">
        <v>44</v>
      </c>
      <c r="I118" s="51" t="s">
        <v>105</v>
      </c>
      <c r="J118" s="60" t="s">
        <v>624</v>
      </c>
      <c r="K118" s="53" t="s">
        <v>293</v>
      </c>
      <c r="L118" s="54">
        <f>M118+N118</f>
        <v>1</v>
      </c>
      <c r="M118" s="55">
        <v>0</v>
      </c>
      <c r="N118" s="56">
        <v>1</v>
      </c>
      <c r="O118" s="87" t="s">
        <v>625</v>
      </c>
      <c r="P118" s="58" t="s">
        <v>295</v>
      </c>
      <c r="Q118" s="58"/>
      <c r="R118" s="58"/>
    </row>
    <row r="119" spans="1:18" s="125" customFormat="1" ht="48">
      <c r="A119" s="124"/>
      <c r="B119" s="46">
        <v>47</v>
      </c>
      <c r="C119" s="46">
        <v>3</v>
      </c>
      <c r="D119" s="47" t="s">
        <v>302</v>
      </c>
      <c r="E119" s="48" t="s">
        <v>626</v>
      </c>
      <c r="F119" s="47" t="s">
        <v>618</v>
      </c>
      <c r="G119" s="47" t="s">
        <v>627</v>
      </c>
      <c r="H119" s="50" t="s">
        <v>52</v>
      </c>
      <c r="I119" s="51" t="s">
        <v>443</v>
      </c>
      <c r="J119" s="52" t="s">
        <v>564</v>
      </c>
      <c r="K119" s="53" t="s">
        <v>32</v>
      </c>
      <c r="L119" s="50">
        <f>M119+N119</f>
        <v>2</v>
      </c>
      <c r="M119" s="62">
        <v>1</v>
      </c>
      <c r="N119" s="63">
        <v>1</v>
      </c>
      <c r="O119" s="58" t="s">
        <v>628</v>
      </c>
      <c r="P119" s="58" t="s">
        <v>306</v>
      </c>
      <c r="Q119" s="58"/>
      <c r="R119" s="58"/>
    </row>
    <row r="120" spans="1:18" s="125" customFormat="1" ht="78.75" customHeight="1">
      <c r="A120" s="124"/>
      <c r="B120" s="46">
        <v>59</v>
      </c>
      <c r="C120" s="46">
        <v>4</v>
      </c>
      <c r="D120" s="47" t="s">
        <v>323</v>
      </c>
      <c r="E120" s="48" t="s">
        <v>629</v>
      </c>
      <c r="F120" s="47" t="s">
        <v>618</v>
      </c>
      <c r="G120" s="47" t="s">
        <v>619</v>
      </c>
      <c r="H120" s="50" t="s">
        <v>44</v>
      </c>
      <c r="I120" s="51" t="s">
        <v>590</v>
      </c>
      <c r="J120" s="60" t="s">
        <v>453</v>
      </c>
      <c r="K120" s="53" t="s">
        <v>325</v>
      </c>
      <c r="L120" s="54">
        <f>M120+N120</f>
        <v>1</v>
      </c>
      <c r="M120" s="55">
        <v>0</v>
      </c>
      <c r="N120" s="56">
        <v>1</v>
      </c>
      <c r="O120" s="58" t="s">
        <v>326</v>
      </c>
      <c r="P120" s="89" t="s">
        <v>327</v>
      </c>
      <c r="Q120" s="58"/>
      <c r="R120" s="58"/>
    </row>
    <row r="121" spans="1:18" s="26" customFormat="1" ht="46.5" customHeight="1">
      <c r="A121" s="15"/>
      <c r="B121" s="16">
        <v>13</v>
      </c>
      <c r="C121" s="16">
        <v>1</v>
      </c>
      <c r="D121" s="17" t="s">
        <v>630</v>
      </c>
      <c r="E121" s="18" t="s">
        <v>631</v>
      </c>
      <c r="F121" s="17" t="s">
        <v>632</v>
      </c>
      <c r="G121" s="17" t="s">
        <v>633</v>
      </c>
      <c r="H121" s="19" t="s">
        <v>44</v>
      </c>
      <c r="I121" s="20" t="s">
        <v>105</v>
      </c>
      <c r="J121" s="21" t="s">
        <v>87</v>
      </c>
      <c r="K121" s="22" t="s">
        <v>634</v>
      </c>
      <c r="L121" s="28">
        <v>1</v>
      </c>
      <c r="M121" s="44">
        <v>0</v>
      </c>
      <c r="N121" s="45">
        <v>1</v>
      </c>
      <c r="O121" s="25" t="s">
        <v>635</v>
      </c>
      <c r="P121" s="25" t="s">
        <v>636</v>
      </c>
      <c r="Q121" s="25"/>
      <c r="R121" s="25"/>
    </row>
    <row r="122" spans="1:18" s="26" customFormat="1" ht="87.75" customHeight="1">
      <c r="A122" s="15"/>
      <c r="B122" s="16">
        <v>59</v>
      </c>
      <c r="C122" s="16">
        <v>2</v>
      </c>
      <c r="D122" s="17" t="s">
        <v>323</v>
      </c>
      <c r="E122" s="18" t="s">
        <v>637</v>
      </c>
      <c r="F122" s="17" t="s">
        <v>632</v>
      </c>
      <c r="G122" s="17" t="s">
        <v>638</v>
      </c>
      <c r="H122" s="19" t="s">
        <v>44</v>
      </c>
      <c r="I122" s="20" t="s">
        <v>590</v>
      </c>
      <c r="J122" s="66" t="s">
        <v>122</v>
      </c>
      <c r="K122" s="22" t="s">
        <v>325</v>
      </c>
      <c r="L122" s="28">
        <v>1</v>
      </c>
      <c r="M122" s="29">
        <v>0</v>
      </c>
      <c r="N122" s="30">
        <v>1</v>
      </c>
      <c r="O122" s="25" t="s">
        <v>326</v>
      </c>
      <c r="P122" s="119" t="s">
        <v>327</v>
      </c>
      <c r="Q122" s="25"/>
      <c r="R122" s="25"/>
    </row>
    <row r="123" spans="1:18" s="26" customFormat="1" ht="204" customHeight="1">
      <c r="A123" s="15"/>
      <c r="B123" s="16">
        <v>28</v>
      </c>
      <c r="C123" s="16">
        <v>3</v>
      </c>
      <c r="D123" s="17" t="s">
        <v>409</v>
      </c>
      <c r="E123" s="18" t="s">
        <v>639</v>
      </c>
      <c r="F123" s="17" t="s">
        <v>632</v>
      </c>
      <c r="G123" s="17" t="s">
        <v>640</v>
      </c>
      <c r="H123" s="19" t="s">
        <v>52</v>
      </c>
      <c r="I123" s="20" t="s">
        <v>68</v>
      </c>
      <c r="J123" s="126" t="s">
        <v>551</v>
      </c>
      <c r="K123" s="22" t="s">
        <v>641</v>
      </c>
      <c r="L123" s="19">
        <v>3</v>
      </c>
      <c r="M123" s="23">
        <v>1</v>
      </c>
      <c r="N123" s="24">
        <v>2</v>
      </c>
      <c r="O123" s="25" t="s">
        <v>642</v>
      </c>
      <c r="P123" s="25" t="s">
        <v>643</v>
      </c>
      <c r="Q123" s="127" t="s">
        <v>644</v>
      </c>
      <c r="R123" s="25"/>
    </row>
    <row r="124" spans="1:18" s="26" customFormat="1" ht="48.75" customHeight="1">
      <c r="A124" s="15"/>
      <c r="B124" s="46">
        <v>13</v>
      </c>
      <c r="C124" s="46">
        <v>1</v>
      </c>
      <c r="D124" s="47" t="s">
        <v>630</v>
      </c>
      <c r="E124" s="48" t="s">
        <v>631</v>
      </c>
      <c r="F124" s="47" t="s">
        <v>645</v>
      </c>
      <c r="G124" s="47" t="s">
        <v>646</v>
      </c>
      <c r="H124" s="50" t="s">
        <v>44</v>
      </c>
      <c r="I124" s="51" t="s">
        <v>105</v>
      </c>
      <c r="J124" s="52" t="s">
        <v>46</v>
      </c>
      <c r="K124" s="53" t="s">
        <v>634</v>
      </c>
      <c r="L124" s="54">
        <v>1</v>
      </c>
      <c r="M124" s="72">
        <v>0</v>
      </c>
      <c r="N124" s="73">
        <v>1</v>
      </c>
      <c r="O124" s="58" t="s">
        <v>635</v>
      </c>
      <c r="P124" s="58" t="s">
        <v>636</v>
      </c>
      <c r="Q124" s="58"/>
      <c r="R124" s="58"/>
    </row>
    <row r="125" spans="1:18" s="26" customFormat="1" ht="120">
      <c r="A125" s="15"/>
      <c r="B125" s="46">
        <v>23</v>
      </c>
      <c r="C125" s="46">
        <v>2</v>
      </c>
      <c r="D125" s="47" t="s">
        <v>110</v>
      </c>
      <c r="E125" s="48" t="s">
        <v>19</v>
      </c>
      <c r="F125" s="47" t="s">
        <v>645</v>
      </c>
      <c r="G125" s="47" t="s">
        <v>647</v>
      </c>
      <c r="H125" s="50" t="s">
        <v>22</v>
      </c>
      <c r="I125" s="51" t="s">
        <v>23</v>
      </c>
      <c r="J125" s="52" t="s">
        <v>564</v>
      </c>
      <c r="K125" s="53" t="s">
        <v>113</v>
      </c>
      <c r="L125" s="50">
        <v>2</v>
      </c>
      <c r="M125" s="62">
        <v>1</v>
      </c>
      <c r="N125" s="63">
        <v>1</v>
      </c>
      <c r="O125" s="58" t="s">
        <v>648</v>
      </c>
      <c r="P125" s="58" t="s">
        <v>649</v>
      </c>
      <c r="Q125" s="61" t="s">
        <v>204</v>
      </c>
      <c r="R125" s="58"/>
    </row>
    <row r="126" spans="1:18" s="26" customFormat="1" ht="156">
      <c r="A126" s="15"/>
      <c r="B126" s="46">
        <v>28</v>
      </c>
      <c r="C126" s="46">
        <v>3</v>
      </c>
      <c r="D126" s="47" t="s">
        <v>409</v>
      </c>
      <c r="E126" s="48" t="s">
        <v>650</v>
      </c>
      <c r="F126" s="47" t="s">
        <v>645</v>
      </c>
      <c r="G126" s="47" t="s">
        <v>647</v>
      </c>
      <c r="H126" s="50" t="s">
        <v>52</v>
      </c>
      <c r="I126" s="51" t="s">
        <v>68</v>
      </c>
      <c r="J126" s="128" t="s">
        <v>651</v>
      </c>
      <c r="K126" s="53" t="s">
        <v>641</v>
      </c>
      <c r="L126" s="50">
        <v>3</v>
      </c>
      <c r="M126" s="62">
        <v>1</v>
      </c>
      <c r="N126" s="63">
        <v>2</v>
      </c>
      <c r="O126" s="58" t="s">
        <v>652</v>
      </c>
      <c r="P126" s="58" t="s">
        <v>653</v>
      </c>
      <c r="Q126" s="84" t="s">
        <v>654</v>
      </c>
      <c r="R126" s="58"/>
    </row>
    <row r="127" spans="1:18" s="26" customFormat="1" ht="48.75" customHeight="1">
      <c r="A127" s="15"/>
      <c r="B127" s="46">
        <v>34</v>
      </c>
      <c r="C127" s="46">
        <v>4</v>
      </c>
      <c r="D127" s="47" t="s">
        <v>237</v>
      </c>
      <c r="E127" s="48" t="s">
        <v>655</v>
      </c>
      <c r="F127" s="47" t="s">
        <v>645</v>
      </c>
      <c r="G127" s="47" t="s">
        <v>646</v>
      </c>
      <c r="H127" s="50" t="s">
        <v>44</v>
      </c>
      <c r="I127" s="51" t="s">
        <v>105</v>
      </c>
      <c r="J127" s="52" t="s">
        <v>80</v>
      </c>
      <c r="K127" s="53" t="s">
        <v>656</v>
      </c>
      <c r="L127" s="50">
        <v>1</v>
      </c>
      <c r="M127" s="62">
        <v>0</v>
      </c>
      <c r="N127" s="63">
        <v>1</v>
      </c>
      <c r="O127" s="58" t="s">
        <v>657</v>
      </c>
      <c r="P127" s="58" t="s">
        <v>658</v>
      </c>
      <c r="Q127" s="58"/>
      <c r="R127" s="58"/>
    </row>
    <row r="128" spans="1:18" s="26" customFormat="1" ht="88.5" customHeight="1">
      <c r="A128" s="15"/>
      <c r="B128" s="46">
        <v>59</v>
      </c>
      <c r="C128" s="46">
        <v>5</v>
      </c>
      <c r="D128" s="47" t="s">
        <v>323</v>
      </c>
      <c r="E128" s="48" t="s">
        <v>659</v>
      </c>
      <c r="F128" s="47" t="s">
        <v>645</v>
      </c>
      <c r="G128" s="47" t="s">
        <v>646</v>
      </c>
      <c r="H128" s="50" t="s">
        <v>44</v>
      </c>
      <c r="I128" s="51" t="s">
        <v>590</v>
      </c>
      <c r="J128" s="81" t="s">
        <v>183</v>
      </c>
      <c r="K128" s="53" t="s">
        <v>325</v>
      </c>
      <c r="L128" s="54">
        <v>2</v>
      </c>
      <c r="M128" s="55">
        <v>0</v>
      </c>
      <c r="N128" s="56">
        <v>2</v>
      </c>
      <c r="O128" s="58" t="s">
        <v>326</v>
      </c>
      <c r="P128" s="89" t="s">
        <v>327</v>
      </c>
      <c r="Q128" s="58"/>
      <c r="R128" s="58"/>
    </row>
    <row r="129" spans="1:18" s="26" customFormat="1" ht="121.5" customHeight="1">
      <c r="A129" s="15"/>
      <c r="B129" s="46">
        <v>60</v>
      </c>
      <c r="C129" s="46">
        <v>6</v>
      </c>
      <c r="D129" s="47" t="s">
        <v>66</v>
      </c>
      <c r="E129" s="48" t="s">
        <v>660</v>
      </c>
      <c r="F129" s="47" t="s">
        <v>645</v>
      </c>
      <c r="G129" s="47" t="s">
        <v>646</v>
      </c>
      <c r="H129" s="50" t="s">
        <v>52</v>
      </c>
      <c r="I129" s="51" t="s">
        <v>661</v>
      </c>
      <c r="J129" s="52" t="s">
        <v>551</v>
      </c>
      <c r="K129" s="53" t="s">
        <v>70</v>
      </c>
      <c r="L129" s="50">
        <v>3</v>
      </c>
      <c r="M129" s="72">
        <v>2</v>
      </c>
      <c r="N129" s="73">
        <v>1</v>
      </c>
      <c r="O129" s="58" t="s">
        <v>71</v>
      </c>
      <c r="P129" s="58" t="s">
        <v>662</v>
      </c>
      <c r="Q129" s="59" t="s">
        <v>663</v>
      </c>
      <c r="R129" s="53" t="s">
        <v>664</v>
      </c>
    </row>
    <row r="130" spans="1:18" s="26" customFormat="1" ht="52.5" customHeight="1">
      <c r="A130" s="15"/>
      <c r="B130" s="16">
        <v>13</v>
      </c>
      <c r="C130" s="16">
        <v>1</v>
      </c>
      <c r="D130" s="17" t="s">
        <v>630</v>
      </c>
      <c r="E130" s="18" t="s">
        <v>631</v>
      </c>
      <c r="F130" s="17" t="s">
        <v>665</v>
      </c>
      <c r="G130" s="17" t="s">
        <v>666</v>
      </c>
      <c r="H130" s="19" t="s">
        <v>44</v>
      </c>
      <c r="I130" s="20" t="s">
        <v>105</v>
      </c>
      <c r="J130" s="21" t="s">
        <v>62</v>
      </c>
      <c r="K130" s="22" t="s">
        <v>634</v>
      </c>
      <c r="L130" s="28">
        <v>1</v>
      </c>
      <c r="M130" s="44">
        <v>0</v>
      </c>
      <c r="N130" s="45">
        <v>1</v>
      </c>
      <c r="O130" s="25" t="s">
        <v>635</v>
      </c>
      <c r="P130" s="25" t="s">
        <v>636</v>
      </c>
      <c r="Q130" s="25"/>
      <c r="R130" s="25"/>
    </row>
    <row r="131" spans="1:18" s="32" customFormat="1" ht="60.75" customHeight="1">
      <c r="A131" s="15"/>
      <c r="B131" s="16">
        <v>27</v>
      </c>
      <c r="C131" s="16">
        <v>2</v>
      </c>
      <c r="D131" s="17" t="s">
        <v>41</v>
      </c>
      <c r="E131" s="18" t="s">
        <v>667</v>
      </c>
      <c r="F131" s="17" t="s">
        <v>665</v>
      </c>
      <c r="G131" s="17" t="s">
        <v>668</v>
      </c>
      <c r="H131" s="19" t="s">
        <v>44</v>
      </c>
      <c r="I131" s="20" t="s">
        <v>669</v>
      </c>
      <c r="J131" s="27" t="s">
        <v>183</v>
      </c>
      <c r="K131" s="22" t="s">
        <v>47</v>
      </c>
      <c r="L131" s="28">
        <f>M131+N131</f>
        <v>0</v>
      </c>
      <c r="M131" s="29">
        <v>0</v>
      </c>
      <c r="N131" s="30">
        <v>0</v>
      </c>
      <c r="O131" s="25" t="s">
        <v>48</v>
      </c>
      <c r="P131" s="25" t="s">
        <v>49</v>
      </c>
      <c r="Q131" s="25"/>
      <c r="R131" s="25"/>
    </row>
    <row r="132" spans="1:18" s="26" customFormat="1" ht="72" customHeight="1">
      <c r="A132" s="15"/>
      <c r="B132" s="16">
        <v>40</v>
      </c>
      <c r="C132" s="16">
        <v>3</v>
      </c>
      <c r="D132" s="17" t="s">
        <v>96</v>
      </c>
      <c r="E132" s="18" t="s">
        <v>670</v>
      </c>
      <c r="F132" s="17" t="s">
        <v>665</v>
      </c>
      <c r="G132" s="17" t="s">
        <v>671</v>
      </c>
      <c r="H132" s="19" t="s">
        <v>52</v>
      </c>
      <c r="I132" s="20" t="s">
        <v>68</v>
      </c>
      <c r="J132" s="21" t="s">
        <v>223</v>
      </c>
      <c r="K132" s="22" t="s">
        <v>98</v>
      </c>
      <c r="L132" s="19">
        <v>2</v>
      </c>
      <c r="M132" s="23">
        <v>1</v>
      </c>
      <c r="N132" s="24">
        <v>1</v>
      </c>
      <c r="O132" s="25" t="s">
        <v>672</v>
      </c>
      <c r="P132" s="25" t="s">
        <v>673</v>
      </c>
      <c r="Q132" s="25"/>
      <c r="R132" s="25"/>
    </row>
    <row r="133" spans="1:18" s="26" customFormat="1" ht="69" customHeight="1">
      <c r="A133" s="15"/>
      <c r="B133" s="16">
        <v>52</v>
      </c>
      <c r="C133" s="16">
        <v>4</v>
      </c>
      <c r="D133" s="17" t="s">
        <v>134</v>
      </c>
      <c r="E133" s="18" t="s">
        <v>674</v>
      </c>
      <c r="F133" s="17" t="s">
        <v>665</v>
      </c>
      <c r="G133" s="17" t="s">
        <v>671</v>
      </c>
      <c r="H133" s="19" t="s">
        <v>52</v>
      </c>
      <c r="I133" s="20" t="s">
        <v>68</v>
      </c>
      <c r="J133" s="27" t="s">
        <v>170</v>
      </c>
      <c r="K133" s="22" t="s">
        <v>138</v>
      </c>
      <c r="L133" s="28">
        <v>2</v>
      </c>
      <c r="M133" s="29">
        <v>1</v>
      </c>
      <c r="N133" s="30">
        <v>1</v>
      </c>
      <c r="O133" s="25" t="s">
        <v>675</v>
      </c>
      <c r="P133" s="25" t="s">
        <v>311</v>
      </c>
      <c r="Q133" s="65" t="s">
        <v>676</v>
      </c>
      <c r="R133" s="65"/>
    </row>
    <row r="134" spans="1:18" s="26" customFormat="1" ht="91.5" customHeight="1">
      <c r="A134" s="15"/>
      <c r="B134" s="16">
        <v>59</v>
      </c>
      <c r="C134" s="16">
        <v>5</v>
      </c>
      <c r="D134" s="17" t="s">
        <v>323</v>
      </c>
      <c r="E134" s="18" t="s">
        <v>677</v>
      </c>
      <c r="F134" s="17" t="s">
        <v>665</v>
      </c>
      <c r="G134" s="17" t="s">
        <v>671</v>
      </c>
      <c r="H134" s="19" t="s">
        <v>44</v>
      </c>
      <c r="I134" s="20" t="s">
        <v>590</v>
      </c>
      <c r="J134" s="66" t="s">
        <v>80</v>
      </c>
      <c r="K134" s="22" t="s">
        <v>325</v>
      </c>
      <c r="L134" s="28">
        <v>1</v>
      </c>
      <c r="M134" s="29">
        <v>0</v>
      </c>
      <c r="N134" s="30">
        <v>1</v>
      </c>
      <c r="O134" s="25" t="s">
        <v>326</v>
      </c>
      <c r="P134" s="119" t="s">
        <v>327</v>
      </c>
      <c r="Q134" s="25"/>
      <c r="R134" s="25"/>
    </row>
    <row r="135" spans="1:18" s="26" customFormat="1" ht="99.75" customHeight="1">
      <c r="A135" s="15"/>
      <c r="B135" s="46">
        <v>1</v>
      </c>
      <c r="C135" s="46">
        <v>1</v>
      </c>
      <c r="D135" s="47" t="s">
        <v>142</v>
      </c>
      <c r="E135" s="48" t="s">
        <v>678</v>
      </c>
      <c r="F135" s="47" t="s">
        <v>679</v>
      </c>
      <c r="G135" s="47" t="s">
        <v>680</v>
      </c>
      <c r="H135" s="50" t="s">
        <v>52</v>
      </c>
      <c r="I135" s="51" t="s">
        <v>68</v>
      </c>
      <c r="J135" s="60" t="s">
        <v>292</v>
      </c>
      <c r="K135" s="53" t="s">
        <v>147</v>
      </c>
      <c r="L135" s="54">
        <v>5</v>
      </c>
      <c r="M135" s="55">
        <v>3</v>
      </c>
      <c r="N135" s="56">
        <v>2</v>
      </c>
      <c r="O135" s="58" t="s">
        <v>681</v>
      </c>
      <c r="P135" s="58" t="s">
        <v>682</v>
      </c>
      <c r="Q135" s="61" t="s">
        <v>683</v>
      </c>
      <c r="R135" s="61"/>
    </row>
    <row r="136" spans="1:18" s="26" customFormat="1" ht="98.25" customHeight="1">
      <c r="A136" s="15"/>
      <c r="B136" s="46">
        <v>68</v>
      </c>
      <c r="C136" s="46">
        <v>2</v>
      </c>
      <c r="D136" s="52" t="s">
        <v>684</v>
      </c>
      <c r="E136" s="53" t="s">
        <v>685</v>
      </c>
      <c r="F136" s="52" t="s">
        <v>679</v>
      </c>
      <c r="G136" s="47" t="s">
        <v>686</v>
      </c>
      <c r="H136" s="92" t="s">
        <v>52</v>
      </c>
      <c r="I136" s="93" t="s">
        <v>376</v>
      </c>
      <c r="J136" s="52" t="s">
        <v>533</v>
      </c>
      <c r="K136" s="53" t="s">
        <v>687</v>
      </c>
      <c r="L136" s="50">
        <v>2</v>
      </c>
      <c r="M136" s="72">
        <v>1</v>
      </c>
      <c r="N136" s="73">
        <v>1</v>
      </c>
      <c r="O136" s="58" t="s">
        <v>688</v>
      </c>
      <c r="P136" s="58" t="s">
        <v>689</v>
      </c>
      <c r="Q136" s="59" t="s">
        <v>690</v>
      </c>
      <c r="R136" s="94"/>
    </row>
    <row r="137" spans="1:18" s="26" customFormat="1" ht="94.5" customHeight="1">
      <c r="A137" s="15"/>
      <c r="B137" s="46">
        <v>5</v>
      </c>
      <c r="C137" s="46">
        <v>3</v>
      </c>
      <c r="D137" s="47" t="s">
        <v>691</v>
      </c>
      <c r="E137" s="48" t="s">
        <v>692</v>
      </c>
      <c r="F137" s="47" t="s">
        <v>679</v>
      </c>
      <c r="G137" s="47" t="s">
        <v>693</v>
      </c>
      <c r="H137" s="50" t="s">
        <v>44</v>
      </c>
      <c r="I137" s="129" t="s">
        <v>105</v>
      </c>
      <c r="J137" s="60" t="s">
        <v>46</v>
      </c>
      <c r="K137" s="53" t="s">
        <v>694</v>
      </c>
      <c r="L137" s="81">
        <v>1</v>
      </c>
      <c r="M137" s="55">
        <v>0</v>
      </c>
      <c r="N137" s="130">
        <v>1</v>
      </c>
      <c r="O137" s="58" t="s">
        <v>695</v>
      </c>
      <c r="P137" s="58" t="s">
        <v>696</v>
      </c>
      <c r="Q137" s="131"/>
      <c r="R137" s="131"/>
    </row>
    <row r="138" spans="1:18" s="26" customFormat="1" ht="81.75" customHeight="1">
      <c r="A138" s="15"/>
      <c r="B138" s="46">
        <v>31</v>
      </c>
      <c r="C138" s="46">
        <v>4</v>
      </c>
      <c r="D138" s="47" t="s">
        <v>697</v>
      </c>
      <c r="E138" s="48" t="s">
        <v>698</v>
      </c>
      <c r="F138" s="47" t="s">
        <v>679</v>
      </c>
      <c r="G138" s="47" t="s">
        <v>693</v>
      </c>
      <c r="H138" s="50" t="s">
        <v>44</v>
      </c>
      <c r="I138" s="51" t="s">
        <v>699</v>
      </c>
      <c r="J138" s="52" t="s">
        <v>183</v>
      </c>
      <c r="K138" s="53" t="s">
        <v>700</v>
      </c>
      <c r="L138" s="54">
        <v>3</v>
      </c>
      <c r="M138" s="62">
        <v>0</v>
      </c>
      <c r="N138" s="63">
        <v>3</v>
      </c>
      <c r="O138" s="58" t="s">
        <v>701</v>
      </c>
      <c r="P138" s="58" t="s">
        <v>702</v>
      </c>
      <c r="Q138" s="61" t="s">
        <v>703</v>
      </c>
      <c r="R138" s="82"/>
    </row>
    <row r="139" spans="1:18" s="26" customFormat="1" ht="48.75" customHeight="1">
      <c r="A139" s="15"/>
      <c r="B139" s="16">
        <v>13</v>
      </c>
      <c r="C139" s="16">
        <v>1</v>
      </c>
      <c r="D139" s="17" t="s">
        <v>630</v>
      </c>
      <c r="E139" s="18" t="s">
        <v>631</v>
      </c>
      <c r="F139" s="17" t="s">
        <v>704</v>
      </c>
      <c r="G139" s="17" t="s">
        <v>705</v>
      </c>
      <c r="H139" s="19" t="s">
        <v>44</v>
      </c>
      <c r="I139" s="20" t="s">
        <v>105</v>
      </c>
      <c r="J139" s="21" t="s">
        <v>62</v>
      </c>
      <c r="K139" s="22" t="s">
        <v>634</v>
      </c>
      <c r="L139" s="28">
        <v>1</v>
      </c>
      <c r="M139" s="44">
        <v>0</v>
      </c>
      <c r="N139" s="45">
        <v>1</v>
      </c>
      <c r="O139" s="25" t="s">
        <v>635</v>
      </c>
      <c r="P139" s="25" t="s">
        <v>636</v>
      </c>
      <c r="Q139" s="25"/>
      <c r="R139" s="25"/>
    </row>
    <row r="140" spans="1:18" s="26" customFormat="1" ht="103.5" customHeight="1">
      <c r="A140" s="15"/>
      <c r="B140" s="16">
        <v>14</v>
      </c>
      <c r="C140" s="16">
        <v>2</v>
      </c>
      <c r="D140" s="17" t="s">
        <v>18</v>
      </c>
      <c r="E140" s="18" t="s">
        <v>19</v>
      </c>
      <c r="F140" s="17" t="s">
        <v>704</v>
      </c>
      <c r="G140" s="17" t="s">
        <v>705</v>
      </c>
      <c r="H140" s="19" t="s">
        <v>22</v>
      </c>
      <c r="I140" s="20" t="s">
        <v>23</v>
      </c>
      <c r="J140" s="21" t="s">
        <v>309</v>
      </c>
      <c r="K140" s="22" t="s">
        <v>25</v>
      </c>
      <c r="L140" s="19">
        <v>2</v>
      </c>
      <c r="M140" s="23">
        <v>1</v>
      </c>
      <c r="N140" s="24">
        <v>1</v>
      </c>
      <c r="O140" s="25" t="s">
        <v>26</v>
      </c>
      <c r="P140" s="25" t="s">
        <v>27</v>
      </c>
      <c r="Q140" s="25"/>
      <c r="R140" s="25"/>
    </row>
    <row r="141" spans="1:18" s="26" customFormat="1" ht="88.5" customHeight="1">
      <c r="A141" s="15"/>
      <c r="B141" s="16">
        <v>59</v>
      </c>
      <c r="C141" s="16">
        <v>3</v>
      </c>
      <c r="D141" s="17" t="s">
        <v>323</v>
      </c>
      <c r="E141" s="18" t="s">
        <v>706</v>
      </c>
      <c r="F141" s="17" t="s">
        <v>704</v>
      </c>
      <c r="G141" s="17" t="s">
        <v>705</v>
      </c>
      <c r="H141" s="19" t="s">
        <v>44</v>
      </c>
      <c r="I141" s="20" t="s">
        <v>590</v>
      </c>
      <c r="J141" s="66" t="s">
        <v>80</v>
      </c>
      <c r="K141" s="22" t="s">
        <v>325</v>
      </c>
      <c r="L141" s="28">
        <v>1</v>
      </c>
      <c r="M141" s="29">
        <v>0</v>
      </c>
      <c r="N141" s="30">
        <v>1</v>
      </c>
      <c r="O141" s="25" t="s">
        <v>326</v>
      </c>
      <c r="P141" s="119" t="s">
        <v>327</v>
      </c>
      <c r="Q141" s="25"/>
      <c r="R141" s="25"/>
    </row>
    <row r="142" spans="1:18" s="26" customFormat="1" ht="48.75" customHeight="1">
      <c r="A142" s="15"/>
      <c r="B142" s="46">
        <v>13</v>
      </c>
      <c r="C142" s="46">
        <v>1</v>
      </c>
      <c r="D142" s="47" t="s">
        <v>630</v>
      </c>
      <c r="E142" s="48" t="s">
        <v>631</v>
      </c>
      <c r="F142" s="47" t="s">
        <v>707</v>
      </c>
      <c r="G142" s="47" t="s">
        <v>708</v>
      </c>
      <c r="H142" s="50" t="s">
        <v>44</v>
      </c>
      <c r="I142" s="51" t="s">
        <v>105</v>
      </c>
      <c r="J142" s="52" t="s">
        <v>122</v>
      </c>
      <c r="K142" s="53" t="s">
        <v>634</v>
      </c>
      <c r="L142" s="54">
        <v>1</v>
      </c>
      <c r="M142" s="72">
        <v>0</v>
      </c>
      <c r="N142" s="73">
        <v>1</v>
      </c>
      <c r="O142" s="58" t="s">
        <v>635</v>
      </c>
      <c r="P142" s="58" t="s">
        <v>636</v>
      </c>
      <c r="Q142" s="58"/>
      <c r="R142" s="58"/>
    </row>
    <row r="143" spans="1:18" s="26" customFormat="1" ht="117.75" customHeight="1">
      <c r="A143" s="15"/>
      <c r="B143" s="46">
        <v>58</v>
      </c>
      <c r="C143" s="46">
        <v>2</v>
      </c>
      <c r="D143" s="47" t="s">
        <v>709</v>
      </c>
      <c r="E143" s="48" t="s">
        <v>710</v>
      </c>
      <c r="F143" s="47" t="s">
        <v>707</v>
      </c>
      <c r="G143" s="47" t="s">
        <v>711</v>
      </c>
      <c r="H143" s="50" t="s">
        <v>44</v>
      </c>
      <c r="I143" s="51" t="s">
        <v>105</v>
      </c>
      <c r="J143" s="60" t="s">
        <v>339</v>
      </c>
      <c r="K143" s="48" t="s">
        <v>712</v>
      </c>
      <c r="L143" s="54">
        <v>1</v>
      </c>
      <c r="M143" s="90">
        <v>0</v>
      </c>
      <c r="N143" s="91">
        <v>1</v>
      </c>
      <c r="O143" s="58" t="s">
        <v>713</v>
      </c>
      <c r="P143" s="58" t="s">
        <v>714</v>
      </c>
      <c r="Q143" s="58"/>
      <c r="R143" s="58"/>
    </row>
    <row r="144" spans="1:18" s="26" customFormat="1" ht="60">
      <c r="A144" s="15"/>
      <c r="B144" s="46">
        <v>68</v>
      </c>
      <c r="C144" s="46">
        <v>3</v>
      </c>
      <c r="D144" s="47" t="s">
        <v>715</v>
      </c>
      <c r="E144" s="48" t="s">
        <v>716</v>
      </c>
      <c r="F144" s="47" t="s">
        <v>707</v>
      </c>
      <c r="G144" s="47" t="s">
        <v>717</v>
      </c>
      <c r="H144" s="50" t="s">
        <v>44</v>
      </c>
      <c r="I144" s="51" t="s">
        <v>105</v>
      </c>
      <c r="J144" s="60" t="s">
        <v>718</v>
      </c>
      <c r="K144" s="53" t="s">
        <v>63</v>
      </c>
      <c r="L144" s="54">
        <v>1</v>
      </c>
      <c r="M144" s="90">
        <v>0</v>
      </c>
      <c r="N144" s="91">
        <v>1</v>
      </c>
      <c r="O144" s="58" t="s">
        <v>719</v>
      </c>
      <c r="P144" s="58" t="s">
        <v>720</v>
      </c>
      <c r="Q144" s="58"/>
      <c r="R144" s="58"/>
    </row>
    <row r="145" spans="1:18" s="26" customFormat="1" ht="47.25" customHeight="1">
      <c r="A145" s="15"/>
      <c r="B145" s="16">
        <v>13</v>
      </c>
      <c r="C145" s="16">
        <v>1</v>
      </c>
      <c r="D145" s="17" t="s">
        <v>630</v>
      </c>
      <c r="E145" s="18" t="s">
        <v>631</v>
      </c>
      <c r="F145" s="17" t="s">
        <v>721</v>
      </c>
      <c r="G145" s="17" t="s">
        <v>722</v>
      </c>
      <c r="H145" s="19" t="s">
        <v>44</v>
      </c>
      <c r="I145" s="20" t="s">
        <v>105</v>
      </c>
      <c r="J145" s="21" t="s">
        <v>122</v>
      </c>
      <c r="K145" s="22" t="s">
        <v>634</v>
      </c>
      <c r="L145" s="28">
        <f>M145+N145</f>
        <v>1</v>
      </c>
      <c r="M145" s="44">
        <v>0</v>
      </c>
      <c r="N145" s="45">
        <v>1</v>
      </c>
      <c r="O145" s="25" t="s">
        <v>635</v>
      </c>
      <c r="P145" s="25" t="s">
        <v>636</v>
      </c>
      <c r="Q145" s="25"/>
      <c r="R145" s="25"/>
    </row>
    <row r="146" spans="1:18" s="26" customFormat="1" ht="67.5" customHeight="1">
      <c r="A146" s="15"/>
      <c r="B146" s="46">
        <v>68</v>
      </c>
      <c r="C146" s="46">
        <v>1</v>
      </c>
      <c r="D146" s="47" t="s">
        <v>715</v>
      </c>
      <c r="E146" s="48" t="s">
        <v>716</v>
      </c>
      <c r="F146" s="47" t="s">
        <v>723</v>
      </c>
      <c r="G146" s="47" t="s">
        <v>724</v>
      </c>
      <c r="H146" s="50" t="s">
        <v>44</v>
      </c>
      <c r="I146" s="51" t="s">
        <v>105</v>
      </c>
      <c r="J146" s="60" t="s">
        <v>198</v>
      </c>
      <c r="K146" s="53" t="s">
        <v>63</v>
      </c>
      <c r="L146" s="54">
        <f>M146+N146</f>
        <v>1</v>
      </c>
      <c r="M146" s="90">
        <v>0</v>
      </c>
      <c r="N146" s="91">
        <v>1</v>
      </c>
      <c r="O146" s="58" t="s">
        <v>719</v>
      </c>
      <c r="P146" s="58" t="s">
        <v>720</v>
      </c>
      <c r="Q146" s="58"/>
      <c r="R146" s="58"/>
    </row>
    <row r="147" spans="1:18" s="26" customFormat="1" ht="44.25" customHeight="1">
      <c r="A147" s="15"/>
      <c r="B147" s="16">
        <v>13</v>
      </c>
      <c r="C147" s="16">
        <v>1</v>
      </c>
      <c r="D147" s="17" t="s">
        <v>630</v>
      </c>
      <c r="E147" s="18" t="s">
        <v>631</v>
      </c>
      <c r="F147" s="64" t="s">
        <v>725</v>
      </c>
      <c r="G147" s="17" t="s">
        <v>726</v>
      </c>
      <c r="H147" s="19" t="s">
        <v>44</v>
      </c>
      <c r="I147" s="20" t="s">
        <v>105</v>
      </c>
      <c r="J147" s="21" t="s">
        <v>122</v>
      </c>
      <c r="K147" s="22" t="s">
        <v>634</v>
      </c>
      <c r="L147" s="28">
        <v>1</v>
      </c>
      <c r="M147" s="44">
        <v>0</v>
      </c>
      <c r="N147" s="45">
        <v>1</v>
      </c>
      <c r="O147" s="25" t="s">
        <v>635</v>
      </c>
      <c r="P147" s="25" t="s">
        <v>636</v>
      </c>
      <c r="Q147" s="25"/>
      <c r="R147" s="25"/>
    </row>
    <row r="148" spans="1:18" s="26" customFormat="1" ht="36">
      <c r="A148" s="15"/>
      <c r="B148" s="16">
        <v>17</v>
      </c>
      <c r="C148" s="16">
        <v>2</v>
      </c>
      <c r="D148" s="17" t="s">
        <v>169</v>
      </c>
      <c r="E148" s="18" t="s">
        <v>19</v>
      </c>
      <c r="F148" s="64" t="s">
        <v>725</v>
      </c>
      <c r="G148" s="17" t="s">
        <v>726</v>
      </c>
      <c r="H148" s="19" t="s">
        <v>22</v>
      </c>
      <c r="I148" s="20" t="s">
        <v>23</v>
      </c>
      <c r="J148" s="21" t="s">
        <v>62</v>
      </c>
      <c r="K148" s="22" t="s">
        <v>32</v>
      </c>
      <c r="L148" s="19">
        <v>2</v>
      </c>
      <c r="M148" s="44">
        <v>1</v>
      </c>
      <c r="N148" s="45">
        <v>1</v>
      </c>
      <c r="O148" s="25" t="s">
        <v>727</v>
      </c>
      <c r="P148" s="25" t="s">
        <v>728</v>
      </c>
      <c r="Q148" s="25" t="s">
        <v>729</v>
      </c>
      <c r="R148" s="25"/>
    </row>
    <row r="149" spans="1:18" s="26" customFormat="1" ht="84.75" customHeight="1">
      <c r="A149" s="15"/>
      <c r="B149" s="16">
        <v>59</v>
      </c>
      <c r="C149" s="16">
        <v>3</v>
      </c>
      <c r="D149" s="17" t="s">
        <v>323</v>
      </c>
      <c r="E149" s="18" t="s">
        <v>730</v>
      </c>
      <c r="F149" s="64" t="s">
        <v>725</v>
      </c>
      <c r="G149" s="17" t="s">
        <v>726</v>
      </c>
      <c r="H149" s="19" t="s">
        <v>44</v>
      </c>
      <c r="I149" s="20" t="s">
        <v>590</v>
      </c>
      <c r="J149" s="27" t="s">
        <v>453</v>
      </c>
      <c r="K149" s="22" t="s">
        <v>325</v>
      </c>
      <c r="L149" s="28">
        <v>1</v>
      </c>
      <c r="M149" s="29">
        <v>0</v>
      </c>
      <c r="N149" s="30">
        <v>1</v>
      </c>
      <c r="O149" s="25" t="s">
        <v>326</v>
      </c>
      <c r="P149" s="119" t="s">
        <v>327</v>
      </c>
      <c r="Q149" s="25"/>
      <c r="R149" s="25"/>
    </row>
    <row r="150" spans="1:18" s="26" customFormat="1" ht="50.25" customHeight="1">
      <c r="A150" s="15"/>
      <c r="B150" s="16">
        <v>13</v>
      </c>
      <c r="C150" s="16">
        <v>4</v>
      </c>
      <c r="D150" s="17" t="s">
        <v>630</v>
      </c>
      <c r="E150" s="18" t="s">
        <v>631</v>
      </c>
      <c r="F150" s="64" t="s">
        <v>725</v>
      </c>
      <c r="G150" s="17" t="s">
        <v>731</v>
      </c>
      <c r="H150" s="19" t="s">
        <v>44</v>
      </c>
      <c r="I150" s="20" t="s">
        <v>105</v>
      </c>
      <c r="J150" s="21" t="s">
        <v>62</v>
      </c>
      <c r="K150" s="22" t="s">
        <v>634</v>
      </c>
      <c r="L150" s="28">
        <v>1</v>
      </c>
      <c r="M150" s="44">
        <v>0</v>
      </c>
      <c r="N150" s="45">
        <v>1</v>
      </c>
      <c r="O150" s="25" t="s">
        <v>635</v>
      </c>
      <c r="P150" s="25" t="s">
        <v>636</v>
      </c>
      <c r="Q150" s="25"/>
      <c r="R150" s="25"/>
    </row>
    <row r="151" spans="1:18" s="32" customFormat="1" ht="51.75" customHeight="1">
      <c r="A151" s="15"/>
      <c r="B151" s="16">
        <v>27</v>
      </c>
      <c r="C151" s="16">
        <v>5</v>
      </c>
      <c r="D151" s="17" t="s">
        <v>732</v>
      </c>
      <c r="E151" s="18" t="s">
        <v>733</v>
      </c>
      <c r="F151" s="64" t="s">
        <v>725</v>
      </c>
      <c r="G151" s="17" t="s">
        <v>731</v>
      </c>
      <c r="H151" s="19" t="s">
        <v>316</v>
      </c>
      <c r="I151" s="20" t="s">
        <v>734</v>
      </c>
      <c r="J151" s="27" t="s">
        <v>183</v>
      </c>
      <c r="K151" s="22" t="s">
        <v>47</v>
      </c>
      <c r="L151" s="28">
        <f>M151+N151</f>
        <v>0</v>
      </c>
      <c r="M151" s="29">
        <v>0</v>
      </c>
      <c r="N151" s="30">
        <v>0</v>
      </c>
      <c r="O151" s="25" t="s">
        <v>48</v>
      </c>
      <c r="P151" s="25" t="s">
        <v>49</v>
      </c>
      <c r="Q151" s="25"/>
      <c r="R151" s="25"/>
    </row>
    <row r="152" spans="1:18" s="26" customFormat="1" ht="124.5" customHeight="1">
      <c r="A152" s="15"/>
      <c r="B152" s="16">
        <v>58</v>
      </c>
      <c r="C152" s="16">
        <v>6</v>
      </c>
      <c r="D152" s="17" t="s">
        <v>709</v>
      </c>
      <c r="E152" s="18" t="s">
        <v>735</v>
      </c>
      <c r="F152" s="64" t="s">
        <v>725</v>
      </c>
      <c r="G152" s="17" t="s">
        <v>731</v>
      </c>
      <c r="H152" s="19" t="s">
        <v>44</v>
      </c>
      <c r="I152" s="20" t="s">
        <v>105</v>
      </c>
      <c r="J152" s="27" t="s">
        <v>122</v>
      </c>
      <c r="K152" s="18" t="s">
        <v>712</v>
      </c>
      <c r="L152" s="28">
        <v>1</v>
      </c>
      <c r="M152" s="117">
        <v>0</v>
      </c>
      <c r="N152" s="118">
        <v>1</v>
      </c>
      <c r="O152" s="25" t="s">
        <v>736</v>
      </c>
      <c r="P152" s="25" t="s">
        <v>737</v>
      </c>
      <c r="Q152" s="25"/>
      <c r="R152" s="25"/>
    </row>
    <row r="153" spans="1:18" s="26" customFormat="1" ht="50.25" customHeight="1">
      <c r="A153" s="15"/>
      <c r="B153" s="16">
        <v>13</v>
      </c>
      <c r="C153" s="16">
        <v>7</v>
      </c>
      <c r="D153" s="17" t="s">
        <v>630</v>
      </c>
      <c r="E153" s="18" t="s">
        <v>631</v>
      </c>
      <c r="F153" s="64" t="s">
        <v>725</v>
      </c>
      <c r="G153" s="17" t="s">
        <v>738</v>
      </c>
      <c r="H153" s="19" t="s">
        <v>44</v>
      </c>
      <c r="I153" s="20" t="s">
        <v>105</v>
      </c>
      <c r="J153" s="21" t="s">
        <v>62</v>
      </c>
      <c r="K153" s="22" t="s">
        <v>634</v>
      </c>
      <c r="L153" s="28">
        <v>1</v>
      </c>
      <c r="M153" s="44">
        <v>0</v>
      </c>
      <c r="N153" s="45">
        <v>1</v>
      </c>
      <c r="O153" s="25" t="s">
        <v>635</v>
      </c>
      <c r="P153" s="25" t="s">
        <v>636</v>
      </c>
      <c r="Q153" s="25"/>
      <c r="R153" s="25"/>
    </row>
    <row r="154" spans="1:18" s="26" customFormat="1" ht="122.25" customHeight="1">
      <c r="A154" s="15"/>
      <c r="B154" s="16">
        <v>23</v>
      </c>
      <c r="C154" s="16">
        <v>8</v>
      </c>
      <c r="D154" s="17" t="s">
        <v>110</v>
      </c>
      <c r="E154" s="18" t="s">
        <v>19</v>
      </c>
      <c r="F154" s="64" t="s">
        <v>725</v>
      </c>
      <c r="G154" s="17" t="s">
        <v>739</v>
      </c>
      <c r="H154" s="19" t="s">
        <v>22</v>
      </c>
      <c r="I154" s="20" t="s">
        <v>23</v>
      </c>
      <c r="J154" s="21" t="s">
        <v>223</v>
      </c>
      <c r="K154" s="22" t="s">
        <v>113</v>
      </c>
      <c r="L154" s="19">
        <v>2</v>
      </c>
      <c r="M154" s="23">
        <v>1</v>
      </c>
      <c r="N154" s="24">
        <v>1</v>
      </c>
      <c r="O154" s="25" t="s">
        <v>740</v>
      </c>
      <c r="P154" s="25" t="s">
        <v>741</v>
      </c>
      <c r="Q154" s="65" t="s">
        <v>204</v>
      </c>
      <c r="R154" s="25"/>
    </row>
    <row r="155" spans="1:18" s="26" customFormat="1" ht="72.75" customHeight="1">
      <c r="A155" s="15"/>
      <c r="B155" s="16">
        <v>40</v>
      </c>
      <c r="C155" s="16">
        <v>9</v>
      </c>
      <c r="D155" s="17" t="s">
        <v>96</v>
      </c>
      <c r="E155" s="18" t="s">
        <v>742</v>
      </c>
      <c r="F155" s="64" t="s">
        <v>725</v>
      </c>
      <c r="G155" s="17" t="s">
        <v>738</v>
      </c>
      <c r="H155" s="19" t="s">
        <v>52</v>
      </c>
      <c r="I155" s="20" t="s">
        <v>68</v>
      </c>
      <c r="J155" s="21" t="s">
        <v>223</v>
      </c>
      <c r="K155" s="22" t="s">
        <v>98</v>
      </c>
      <c r="L155" s="19">
        <v>2</v>
      </c>
      <c r="M155" s="23">
        <v>1</v>
      </c>
      <c r="N155" s="24">
        <v>1</v>
      </c>
      <c r="O155" s="25" t="s">
        <v>743</v>
      </c>
      <c r="P155" s="25" t="s">
        <v>744</v>
      </c>
      <c r="Q155" s="127" t="s">
        <v>745</v>
      </c>
      <c r="R155" s="132"/>
    </row>
    <row r="156" spans="1:18" s="26" customFormat="1" ht="202.5" customHeight="1">
      <c r="A156" s="15"/>
      <c r="B156" s="16">
        <v>28</v>
      </c>
      <c r="C156" s="16">
        <v>10</v>
      </c>
      <c r="D156" s="17" t="s">
        <v>409</v>
      </c>
      <c r="E156" s="18" t="s">
        <v>746</v>
      </c>
      <c r="F156" s="64" t="s">
        <v>725</v>
      </c>
      <c r="G156" s="17" t="s">
        <v>747</v>
      </c>
      <c r="H156" s="19" t="s">
        <v>52</v>
      </c>
      <c r="I156" s="20" t="s">
        <v>68</v>
      </c>
      <c r="J156" s="21" t="s">
        <v>564</v>
      </c>
      <c r="K156" s="22" t="s">
        <v>641</v>
      </c>
      <c r="L156" s="19">
        <v>3</v>
      </c>
      <c r="M156" s="23">
        <v>1</v>
      </c>
      <c r="N156" s="24">
        <v>2</v>
      </c>
      <c r="O156" s="25" t="s">
        <v>748</v>
      </c>
      <c r="P156" s="25" t="s">
        <v>749</v>
      </c>
      <c r="Q156" s="127" t="s">
        <v>750</v>
      </c>
      <c r="R156" s="25"/>
    </row>
    <row r="157" spans="1:18" s="26" customFormat="1" ht="90" customHeight="1">
      <c r="A157" s="15"/>
      <c r="B157" s="16">
        <v>62</v>
      </c>
      <c r="C157" s="16">
        <v>11</v>
      </c>
      <c r="D157" s="17" t="s">
        <v>332</v>
      </c>
      <c r="E157" s="18" t="s">
        <v>751</v>
      </c>
      <c r="F157" s="64" t="s">
        <v>725</v>
      </c>
      <c r="G157" s="17" t="s">
        <v>747</v>
      </c>
      <c r="H157" s="19" t="s">
        <v>52</v>
      </c>
      <c r="I157" s="20" t="s">
        <v>68</v>
      </c>
      <c r="J157" s="21" t="s">
        <v>752</v>
      </c>
      <c r="K157" s="22" t="s">
        <v>334</v>
      </c>
      <c r="L157" s="19">
        <v>2</v>
      </c>
      <c r="M157" s="44">
        <v>1</v>
      </c>
      <c r="N157" s="45">
        <v>1</v>
      </c>
      <c r="O157" s="25" t="s">
        <v>753</v>
      </c>
      <c r="P157" s="25" t="s">
        <v>754</v>
      </c>
      <c r="Q157" s="105" t="s">
        <v>755</v>
      </c>
      <c r="R157" s="25"/>
    </row>
    <row r="158" spans="1:18" s="26" customFormat="1" ht="96">
      <c r="A158" s="15"/>
      <c r="B158" s="16">
        <v>14</v>
      </c>
      <c r="C158" s="16">
        <v>12</v>
      </c>
      <c r="D158" s="17" t="s">
        <v>18</v>
      </c>
      <c r="E158" s="18" t="s">
        <v>19</v>
      </c>
      <c r="F158" s="64" t="s">
        <v>725</v>
      </c>
      <c r="G158" s="17" t="s">
        <v>756</v>
      </c>
      <c r="H158" s="19" t="s">
        <v>22</v>
      </c>
      <c r="I158" s="20" t="s">
        <v>23</v>
      </c>
      <c r="J158" s="21" t="s">
        <v>339</v>
      </c>
      <c r="K158" s="22" t="s">
        <v>25</v>
      </c>
      <c r="L158" s="19">
        <v>3</v>
      </c>
      <c r="M158" s="23">
        <v>1</v>
      </c>
      <c r="N158" s="24">
        <v>2</v>
      </c>
      <c r="O158" s="25" t="s">
        <v>26</v>
      </c>
      <c r="P158" s="25" t="s">
        <v>27</v>
      </c>
      <c r="Q158" s="25"/>
      <c r="R158" s="25"/>
    </row>
    <row r="159" spans="1:18" s="32" customFormat="1" ht="75" customHeight="1">
      <c r="A159" s="15"/>
      <c r="B159" s="16">
        <v>25</v>
      </c>
      <c r="C159" s="16">
        <v>13</v>
      </c>
      <c r="D159" s="17" t="s">
        <v>470</v>
      </c>
      <c r="E159" s="18" t="s">
        <v>757</v>
      </c>
      <c r="F159" s="64" t="s">
        <v>725</v>
      </c>
      <c r="G159" s="17" t="s">
        <v>758</v>
      </c>
      <c r="H159" s="19" t="s">
        <v>22</v>
      </c>
      <c r="I159" s="20" t="s">
        <v>759</v>
      </c>
      <c r="J159" s="21" t="s">
        <v>122</v>
      </c>
      <c r="K159" s="22" t="s">
        <v>474</v>
      </c>
      <c r="L159" s="19">
        <f>M159+N159</f>
        <v>1</v>
      </c>
      <c r="M159" s="23">
        <v>1</v>
      </c>
      <c r="N159" s="24">
        <v>0</v>
      </c>
      <c r="O159" s="25" t="s">
        <v>760</v>
      </c>
      <c r="P159" s="25" t="s">
        <v>761</v>
      </c>
      <c r="Q159" s="25"/>
      <c r="R159" s="25"/>
    </row>
    <row r="160" spans="1:18" s="26" customFormat="1" ht="105" customHeight="1">
      <c r="A160" s="15"/>
      <c r="B160" s="16">
        <v>60</v>
      </c>
      <c r="C160" s="16">
        <v>14</v>
      </c>
      <c r="D160" s="17" t="s">
        <v>66</v>
      </c>
      <c r="E160" s="18" t="s">
        <v>762</v>
      </c>
      <c r="F160" s="64" t="s">
        <v>725</v>
      </c>
      <c r="G160" s="17" t="s">
        <v>763</v>
      </c>
      <c r="H160" s="19" t="s">
        <v>52</v>
      </c>
      <c r="I160" s="20" t="s">
        <v>68</v>
      </c>
      <c r="J160" s="21" t="s">
        <v>764</v>
      </c>
      <c r="K160" s="22" t="s">
        <v>70</v>
      </c>
      <c r="L160" s="19">
        <v>3</v>
      </c>
      <c r="M160" s="44">
        <v>1</v>
      </c>
      <c r="N160" s="45">
        <v>2</v>
      </c>
      <c r="O160" s="25" t="s">
        <v>71</v>
      </c>
      <c r="P160" s="25" t="s">
        <v>765</v>
      </c>
      <c r="Q160" s="31" t="s">
        <v>766</v>
      </c>
      <c r="R160" s="22" t="s">
        <v>767</v>
      </c>
    </row>
    <row r="161" spans="1:18" s="26" customFormat="1" ht="60">
      <c r="A161" s="15"/>
      <c r="B161" s="16">
        <v>68</v>
      </c>
      <c r="C161" s="16">
        <v>15</v>
      </c>
      <c r="D161" s="17" t="s">
        <v>715</v>
      </c>
      <c r="E161" s="18" t="s">
        <v>716</v>
      </c>
      <c r="F161" s="64" t="s">
        <v>725</v>
      </c>
      <c r="G161" s="17" t="s">
        <v>768</v>
      </c>
      <c r="H161" s="19" t="s">
        <v>44</v>
      </c>
      <c r="I161" s="20" t="s">
        <v>105</v>
      </c>
      <c r="J161" s="27" t="s">
        <v>183</v>
      </c>
      <c r="K161" s="22" t="s">
        <v>63</v>
      </c>
      <c r="L161" s="28">
        <v>1</v>
      </c>
      <c r="M161" s="117">
        <v>0</v>
      </c>
      <c r="N161" s="118">
        <v>1</v>
      </c>
      <c r="O161" s="25" t="s">
        <v>719</v>
      </c>
      <c r="P161" s="25" t="s">
        <v>720</v>
      </c>
      <c r="Q161" s="25"/>
      <c r="R161" s="25"/>
    </row>
    <row r="162" spans="1:18" s="26" customFormat="1" ht="47.25" customHeight="1">
      <c r="A162" s="15"/>
      <c r="B162" s="46">
        <v>13</v>
      </c>
      <c r="C162" s="46">
        <v>1</v>
      </c>
      <c r="D162" s="47" t="s">
        <v>630</v>
      </c>
      <c r="E162" s="48" t="s">
        <v>631</v>
      </c>
      <c r="F162" s="47" t="s">
        <v>769</v>
      </c>
      <c r="G162" s="47" t="s">
        <v>770</v>
      </c>
      <c r="H162" s="50" t="s">
        <v>44</v>
      </c>
      <c r="I162" s="51" t="s">
        <v>105</v>
      </c>
      <c r="J162" s="52" t="s">
        <v>31</v>
      </c>
      <c r="K162" s="53" t="s">
        <v>634</v>
      </c>
      <c r="L162" s="54">
        <f>M162+N162</f>
        <v>1</v>
      </c>
      <c r="M162" s="72">
        <v>0</v>
      </c>
      <c r="N162" s="73">
        <v>1</v>
      </c>
      <c r="O162" s="58" t="s">
        <v>635</v>
      </c>
      <c r="P162" s="58" t="s">
        <v>636</v>
      </c>
      <c r="Q162" s="58"/>
      <c r="R162" s="58"/>
    </row>
    <row r="163" spans="1:18" s="26" customFormat="1" ht="58.5" customHeight="1">
      <c r="A163" s="15"/>
      <c r="B163" s="16">
        <v>28</v>
      </c>
      <c r="C163" s="16">
        <v>1</v>
      </c>
      <c r="D163" s="17" t="s">
        <v>409</v>
      </c>
      <c r="E163" s="18" t="s">
        <v>771</v>
      </c>
      <c r="F163" s="17" t="s">
        <v>772</v>
      </c>
      <c r="G163" s="17" t="s">
        <v>773</v>
      </c>
      <c r="H163" s="19" t="s">
        <v>44</v>
      </c>
      <c r="I163" s="20" t="s">
        <v>91</v>
      </c>
      <c r="J163" s="21" t="s">
        <v>774</v>
      </c>
      <c r="K163" s="22" t="s">
        <v>641</v>
      </c>
      <c r="L163" s="19">
        <v>2</v>
      </c>
      <c r="M163" s="23">
        <v>0</v>
      </c>
      <c r="N163" s="24">
        <v>2</v>
      </c>
      <c r="O163" s="25" t="s">
        <v>775</v>
      </c>
      <c r="P163" s="25" t="s">
        <v>776</v>
      </c>
      <c r="Q163" s="25"/>
      <c r="R163" s="25"/>
    </row>
    <row r="164" spans="1:18" s="26" customFormat="1" ht="60">
      <c r="A164" s="15"/>
      <c r="B164" s="16">
        <v>68</v>
      </c>
      <c r="C164" s="16">
        <v>2</v>
      </c>
      <c r="D164" s="17" t="s">
        <v>715</v>
      </c>
      <c r="E164" s="18" t="s">
        <v>716</v>
      </c>
      <c r="F164" s="17" t="s">
        <v>772</v>
      </c>
      <c r="G164" s="17" t="s">
        <v>777</v>
      </c>
      <c r="H164" s="19" t="s">
        <v>44</v>
      </c>
      <c r="I164" s="20" t="s">
        <v>105</v>
      </c>
      <c r="J164" s="27" t="s">
        <v>651</v>
      </c>
      <c r="K164" s="22" t="s">
        <v>63</v>
      </c>
      <c r="L164" s="28">
        <v>1</v>
      </c>
      <c r="M164" s="117">
        <v>0</v>
      </c>
      <c r="N164" s="118">
        <v>1</v>
      </c>
      <c r="O164" s="25" t="s">
        <v>719</v>
      </c>
      <c r="P164" s="25" t="s">
        <v>720</v>
      </c>
      <c r="Q164" s="25"/>
      <c r="R164" s="25"/>
    </row>
    <row r="165" spans="1:18" s="26" customFormat="1" ht="111.75" customHeight="1">
      <c r="A165" s="15"/>
      <c r="B165" s="46">
        <v>58</v>
      </c>
      <c r="C165" s="46">
        <v>1</v>
      </c>
      <c r="D165" s="47" t="s">
        <v>709</v>
      </c>
      <c r="E165" s="48" t="s">
        <v>778</v>
      </c>
      <c r="F165" s="47" t="s">
        <v>779</v>
      </c>
      <c r="G165" s="47" t="s">
        <v>780</v>
      </c>
      <c r="H165" s="50" t="s">
        <v>44</v>
      </c>
      <c r="I165" s="51" t="s">
        <v>105</v>
      </c>
      <c r="J165" s="60" t="s">
        <v>781</v>
      </c>
      <c r="K165" s="48" t="s">
        <v>712</v>
      </c>
      <c r="L165" s="54">
        <f>M165+N165</f>
        <v>1</v>
      </c>
      <c r="M165" s="90">
        <v>0</v>
      </c>
      <c r="N165" s="91">
        <v>1</v>
      </c>
      <c r="O165" s="58" t="s">
        <v>782</v>
      </c>
      <c r="P165" s="58" t="s">
        <v>783</v>
      </c>
      <c r="Q165" s="58"/>
      <c r="R165" s="58"/>
    </row>
    <row r="166" spans="2:18" s="26" customFormat="1" ht="14.25" customHeight="1">
      <c r="B166" s="133"/>
      <c r="C166" s="133"/>
      <c r="D166" s="134"/>
      <c r="E166" s="135"/>
      <c r="F166" s="134"/>
      <c r="G166" s="134"/>
      <c r="H166" s="134"/>
      <c r="I166" s="135"/>
      <c r="J166" s="136"/>
      <c r="K166" s="137"/>
      <c r="L166" s="136"/>
      <c r="M166" s="136"/>
      <c r="N166" s="136"/>
      <c r="O166" s="137"/>
      <c r="P166" s="137"/>
      <c r="Q166" s="137"/>
      <c r="R166" s="137"/>
    </row>
    <row r="167" ht="14.25" customHeight="1" thickBot="1"/>
    <row r="168" spans="1:15" ht="25.5" customHeight="1">
      <c r="A168" s="138"/>
      <c r="B168" s="257" t="s">
        <v>784</v>
      </c>
      <c r="C168" s="258"/>
      <c r="D168" s="139">
        <f>SUBTOTAL(3,D7:D165)</f>
        <v>159</v>
      </c>
      <c r="E168" s="140">
        <f>SUBTOTAL(3,E7:E165)</f>
        <v>157</v>
      </c>
      <c r="F168" s="141">
        <f>SUBTOTAL(3,F7:F165)</f>
        <v>159</v>
      </c>
      <c r="G168" s="141">
        <f>SUBTOTAL(3,G7:G165)</f>
        <v>159</v>
      </c>
      <c r="H168" s="142"/>
      <c r="I168" s="139">
        <f>SUBTOTAL(3,I7:I165)</f>
        <v>159</v>
      </c>
      <c r="J168" s="140">
        <f>SUBTOTAL(3,J7:J165)</f>
        <v>159</v>
      </c>
      <c r="K168" s="140">
        <f>SUBTOTAL(3,K7:K165)</f>
        <v>158</v>
      </c>
      <c r="L168" s="143">
        <f>SUBTOTAL(3,$L$7:$L$165)</f>
        <v>159</v>
      </c>
      <c r="M168" s="143">
        <f>SUBTOTAL(3,$M$7:$M$165)</f>
        <v>159</v>
      </c>
      <c r="N168" s="144">
        <f>SUBTOTAL(3,$N$7:$N$165)</f>
        <v>159</v>
      </c>
      <c r="O168" s="145"/>
    </row>
    <row r="169" spans="2:15" ht="25.5" customHeight="1">
      <c r="B169" s="259" t="s">
        <v>785</v>
      </c>
      <c r="C169" s="260"/>
      <c r="D169" s="146"/>
      <c r="E169" s="147"/>
      <c r="F169" s="148"/>
      <c r="G169" s="148"/>
      <c r="H169" s="149"/>
      <c r="I169" s="150"/>
      <c r="J169" s="148"/>
      <c r="K169" s="148"/>
      <c r="L169" s="151">
        <f>SUBTOTAL(9,L7:L165)</f>
        <v>314</v>
      </c>
      <c r="M169" s="148">
        <f>SUBTOTAL(9,M7:M165)</f>
        <v>118</v>
      </c>
      <c r="N169" s="152">
        <f>SUBTOTAL(9,N7:N165)</f>
        <v>196</v>
      </c>
      <c r="O169" s="138" t="s">
        <v>786</v>
      </c>
    </row>
    <row r="170" spans="2:14" ht="25.5" customHeight="1" thickBot="1">
      <c r="B170" s="261" t="s">
        <v>787</v>
      </c>
      <c r="C170" s="262"/>
      <c r="D170" s="153"/>
      <c r="E170" s="154"/>
      <c r="F170" s="154"/>
      <c r="G170" s="154"/>
      <c r="H170" s="155"/>
      <c r="I170" s="153"/>
      <c r="J170" s="154"/>
      <c r="K170" s="154"/>
      <c r="L170" s="156">
        <f>SUBTOTAL(1,L7:L165)</f>
        <v>1.9748427672955975</v>
      </c>
      <c r="M170" s="157">
        <f>SUBTOTAL(1,M7:M165)</f>
        <v>0.7421383647798742</v>
      </c>
      <c r="N170" s="158">
        <f>SUBTOTAL(1,N7:N165)</f>
        <v>1.2327044025157232</v>
      </c>
    </row>
    <row r="171" spans="2:7" ht="30" customHeight="1" thickBot="1">
      <c r="B171" s="254" t="s">
        <v>788</v>
      </c>
      <c r="C171" s="255"/>
      <c r="D171" s="255"/>
      <c r="E171" s="256"/>
      <c r="F171" s="159">
        <f>SUMPRODUCT(1/COUNTIF(D7:D165,D7:D165))</f>
        <v>58.00000000000005</v>
      </c>
      <c r="G171" s="1" t="s">
        <v>789</v>
      </c>
    </row>
    <row r="172" ht="26.25" customHeight="1"/>
    <row r="173" ht="26.25" customHeight="1"/>
    <row r="174" spans="2:11" s="1" customFormat="1" ht="13.5">
      <c r="B174"/>
      <c r="C174"/>
      <c r="K174"/>
    </row>
    <row r="175" spans="2:11" s="1" customFormat="1" ht="13.5">
      <c r="B175"/>
      <c r="C175"/>
      <c r="K175"/>
    </row>
  </sheetData>
  <sheetProtection/>
  <autoFilter ref="B6:R165"/>
  <mergeCells count="18">
    <mergeCell ref="O3:O5"/>
    <mergeCell ref="P3:P5"/>
    <mergeCell ref="B3:B4"/>
    <mergeCell ref="C3:C4"/>
    <mergeCell ref="D3:D5"/>
    <mergeCell ref="E3:E5"/>
    <mergeCell ref="F3:F5"/>
    <mergeCell ref="G3:G5"/>
    <mergeCell ref="B171:E171"/>
    <mergeCell ref="B168:C168"/>
    <mergeCell ref="B169:C169"/>
    <mergeCell ref="B170:C170"/>
    <mergeCell ref="Q3:Q5"/>
    <mergeCell ref="R3:R5"/>
    <mergeCell ref="H3:I5"/>
    <mergeCell ref="J3:J5"/>
    <mergeCell ref="K3:K5"/>
    <mergeCell ref="L3:N4"/>
  </mergeCells>
  <hyperlinks>
    <hyperlink ref="Q9" r:id="rId1" display="http://www.shizuokasingapore.com/"/>
    <hyperlink ref="Q13" r:id="rId2" display="http://www.osakacity.com.sg/jp/index.php"/>
    <hyperlink ref="Q16" r:id="rId3" display="http://www.pref.okayama.jp/page/detail-57920.html"/>
    <hyperlink ref="Q18" r:id="rId4" display="http://www.saitama-j.or.jp/asean-bsd/"/>
    <hyperlink ref="Q19" r:id="rId5" display="http://www.pref.aichi.jp/0000021969.html"/>
    <hyperlink ref="Q20" r:id="rId6" display="http://www.pref.okayama.jp/page/detail-57920.html"/>
    <hyperlink ref="Q23" r:id="rId7" display="http://www.pref.okayama.jp/page/detail-57920.html"/>
    <hyperlink ref="Q97" r:id="rId8" display="http://www.beautifuljapan.or.kr/main/"/>
    <hyperlink ref="Q98" r:id="rId9" display="http://www.beautifuljapan.or.kr/"/>
    <hyperlink ref="Q99" r:id="rId10" display="http://www.beautifuljapan.or.kr"/>
    <hyperlink ref="Q100" r:id="rId11" display="http://www.miyagi.or.kr/j_index.php"/>
    <hyperlink ref="Q101" r:id="rId12" display="http://www.beautifuljapan.or.kr/"/>
    <hyperlink ref="Q104" r:id="rId13" display="http://shizuokaseoul.com/"/>
    <hyperlink ref="Q109" r:id="rId14" display="http://japan.niigata.or.kr/"/>
    <hyperlink ref="Q111" r:id="rId15" display="http://cafe.city.fukuoka.lg.jp/office/"/>
    <hyperlink ref="Q65" r:id="rId16" display="http://miyagi-dalian.com/"/>
    <hyperlink ref="Q29" r:id="rId17" display="http://www.saitama-j.or.jp/shanghai-bsc/"/>
    <hyperlink ref="Q72" r:id="rId18" display="http://www.tochigihk.com/"/>
    <hyperlink ref="Q28" r:id="rId19" display="http://www.shanghai.pref.ibaraki.jp/"/>
    <hyperlink ref="Q27" r:id="rId20" display="http://fukushima-cn.jp/"/>
    <hyperlink ref="Q68" r:id="rId21" display="http://www.pref.toyama.jp/sections/1402/kannihonkai/jimusho/index.html"/>
    <hyperlink ref="Q31" r:id="rId22" display="http://www.fukui-kaigai.jp/sh/"/>
    <hyperlink ref="Q73" r:id="rId23" display="http://www.fukui-kaigai.jp/hk/"/>
    <hyperlink ref="Q34" r:id="rId24" display="http://www.pref.gifu.lg.jp/kurashi/kokusai-koryu/kaigai-senryaku/chuzai.html"/>
    <hyperlink ref="Q35" r:id="rId25" display="http://www.shizuokash.com/"/>
    <hyperlink ref="Q36" r:id="rId26" display="http://www.pref.aichi.jp/ricchitsusho/gaikoku/center.html"/>
    <hyperlink ref="Q84" r:id="rId27" display="http://www.pref.aichi.jp/0000021969.html"/>
    <hyperlink ref="Q37" r:id="rId28" display="http://www.mie-asia.jp/"/>
    <hyperlink ref="Q38" r:id="rId29" display="http://www.ki21-cn.com/"/>
    <hyperlink ref="Q40" r:id="rId30" display="http://www.pref.wakayama.lg.jp/prefg/061000/support/support.html"/>
    <hyperlink ref="Q69" r:id="rId31" display="http://www.pref.okayama.jp/page/detail-57920.html"/>
    <hyperlink ref="Q42" r:id="rId32" display="http://www.pref.okayama.jp/page/detail-57920.html"/>
    <hyperlink ref="Q44" r:id="rId33" display="http://www.dedao-tokushima.com/index.html"/>
    <hyperlink ref="Q76" r:id="rId34" display="http://www.pref.saga.lg.jp/web/kensei/_1363/sekai-keikaku/kyoten.html"/>
    <hyperlink ref="Q89" r:id="rId35" display="http://www.pref.saga.lg.jp/web/kensei/_1363/sekai-keikaku/kyoten.html"/>
    <hyperlink ref="Q49" r:id="rId36" display="http://www.shnagasaki.com.cn/jdefault.htm"/>
    <hyperlink ref="Q91" r:id="rId37" display="http://www.pref.nagasaki.jp/shoukou/support/index.html"/>
    <hyperlink ref="Q90" r:id="rId38" display="http://www.pref.nagasaki.jp/shoukou/support/index.html"/>
    <hyperlink ref="Q51" r:id="rId39" display="http://www.pref-oita-shanghai.cn/"/>
    <hyperlink ref="Q83" r:id="rId40" display="http://city.niigata.org.cn/"/>
    <hyperlink ref="Q58" r:id="rId41" display="http://www.shanghai.or.jp/osaka-city/"/>
    <hyperlink ref="Q61" r:id="rId42" display="http://www.fukuokash.com.cn/city/index.html"/>
    <hyperlink ref="Q123" r:id="rId43" display="http://www.hyogo.com.au/"/>
    <hyperlink ref="Q125" r:id="rId44" display="http://www.pref.aichi.jp/ricchitsusho/gaikoku/center.html"/>
    <hyperlink ref="Q126" r:id="rId45" display="http://hyogo.assoc.pagespro-orange.fr/"/>
    <hyperlink ref="Q129" r:id="rId46" display="http://www.osaka.fr/japanese/index.html"/>
    <hyperlink ref="Q135" r:id="rId47" display="http://www.pref.hokkaido.lg.jp/kz/ksk/russia/russia/r-yuzhno/jimusho_index.htm"/>
    <hyperlink ref="Q136" r:id="rId48" display="http://www.city.wakkanai.hokkaido.jp/sangyo/saharin/jimusho/"/>
    <hyperlink ref="Q154" r:id="rId49" display="http://www.pref.aichi.jp/ricchitsusho/gaikoku/center.html"/>
    <hyperlink ref="Q156" r:id="rId50" display="http://www.hyogobcc.org/"/>
    <hyperlink ref="Q160" r:id="rId51" display="http://www.osakacity.org/ja/Default.aspx"/>
    <hyperlink ref="Q157" r:id="rId52" display="http://www.cityofkobe.org/"/>
    <hyperlink ref="Q67" r:id="rId53" display="http://www.nico.or.jp/dalian/MENU.html"/>
    <hyperlink ref="Q103" r:id="rId54" display="http://japan.niigata.or.kr/&#10;"/>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59"/>
  <headerFooter>
    <oddHeader>&amp;C&amp;"-,太字"&amp;18自治体の海外拠点一覧（平成２４年８月現在）&amp;R&amp;G　　　</oddHeader>
    <oddFooter>&amp;C&amp;P/&amp;N&amp;R&amp;"-,太字"&amp;18&amp;A</oddFooter>
  </headerFooter>
  <drawing r:id="rId57"/>
  <legacyDrawing r:id="rId56"/>
  <legacyDrawingHF r:id="rId58"/>
</worksheet>
</file>

<file path=xl/worksheets/sheet3.xml><?xml version="1.0" encoding="utf-8"?>
<worksheet xmlns="http://schemas.openxmlformats.org/spreadsheetml/2006/main" xmlns:r="http://schemas.openxmlformats.org/officeDocument/2006/relationships">
  <sheetPr>
    <tabColor rgb="FF92D050"/>
  </sheetPr>
  <dimension ref="A3:R133"/>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I8" sqref="I8"/>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77" t="s">
        <v>0</v>
      </c>
      <c r="C3" s="277" t="s">
        <v>1</v>
      </c>
      <c r="D3" s="263" t="s">
        <v>2</v>
      </c>
      <c r="E3" s="263" t="s">
        <v>3</v>
      </c>
      <c r="F3" s="263" t="s">
        <v>4</v>
      </c>
      <c r="G3" s="263" t="s">
        <v>5</v>
      </c>
      <c r="H3" s="265" t="s">
        <v>6</v>
      </c>
      <c r="I3" s="266"/>
      <c r="J3" s="269" t="s">
        <v>7</v>
      </c>
      <c r="K3" s="263" t="s">
        <v>8</v>
      </c>
      <c r="L3" s="271" t="s">
        <v>9</v>
      </c>
      <c r="M3" s="272"/>
      <c r="N3" s="273"/>
      <c r="O3" s="263" t="s">
        <v>10</v>
      </c>
      <c r="P3" s="263" t="s">
        <v>11</v>
      </c>
      <c r="Q3" s="263" t="s">
        <v>12</v>
      </c>
      <c r="R3" s="263" t="s">
        <v>13</v>
      </c>
    </row>
    <row r="4" spans="2:18" ht="13.5" customHeight="1">
      <c r="B4" s="278"/>
      <c r="C4" s="278"/>
      <c r="D4" s="264"/>
      <c r="E4" s="264"/>
      <c r="F4" s="264"/>
      <c r="G4" s="264"/>
      <c r="H4" s="267"/>
      <c r="I4" s="268"/>
      <c r="J4" s="270"/>
      <c r="K4" s="264"/>
      <c r="L4" s="274"/>
      <c r="M4" s="275"/>
      <c r="N4" s="276"/>
      <c r="O4" s="264"/>
      <c r="P4" s="264"/>
      <c r="Q4" s="264"/>
      <c r="R4" s="264"/>
    </row>
    <row r="5" spans="2:18" ht="63" customHeight="1">
      <c r="B5" s="160" t="s">
        <v>14</v>
      </c>
      <c r="C5" s="160" t="s">
        <v>14</v>
      </c>
      <c r="D5" s="264"/>
      <c r="E5" s="264"/>
      <c r="F5" s="264"/>
      <c r="G5" s="264"/>
      <c r="H5" s="267"/>
      <c r="I5" s="268"/>
      <c r="J5" s="270"/>
      <c r="K5" s="264"/>
      <c r="L5" s="3" t="s">
        <v>15</v>
      </c>
      <c r="M5" s="4" t="s">
        <v>16</v>
      </c>
      <c r="N5" s="5" t="s">
        <v>17</v>
      </c>
      <c r="O5" s="264"/>
      <c r="P5" s="264"/>
      <c r="Q5" s="264"/>
      <c r="R5" s="264"/>
    </row>
    <row r="6" spans="2:18" ht="16.5" customHeight="1">
      <c r="B6" s="6"/>
      <c r="C6" s="6"/>
      <c r="D6" s="7"/>
      <c r="E6" s="7"/>
      <c r="F6" s="7"/>
      <c r="G6" s="7"/>
      <c r="H6" s="8"/>
      <c r="I6" s="9"/>
      <c r="J6" s="6"/>
      <c r="K6" s="7"/>
      <c r="L6" s="10"/>
      <c r="M6" s="11"/>
      <c r="N6" s="12"/>
      <c r="O6" s="7"/>
      <c r="P6" s="7"/>
      <c r="Q6" s="7"/>
      <c r="R6" s="7"/>
    </row>
    <row r="7" spans="1:18" s="26" customFormat="1" ht="97.5" customHeight="1">
      <c r="A7" s="15"/>
      <c r="B7" s="16">
        <v>14</v>
      </c>
      <c r="C7" s="16">
        <v>1</v>
      </c>
      <c r="D7" s="17" t="s">
        <v>18</v>
      </c>
      <c r="E7" s="18" t="s">
        <v>19</v>
      </c>
      <c r="F7" s="17" t="s">
        <v>20</v>
      </c>
      <c r="G7" s="17" t="s">
        <v>21</v>
      </c>
      <c r="H7" s="19" t="s">
        <v>22</v>
      </c>
      <c r="I7" s="20" t="s">
        <v>23</v>
      </c>
      <c r="J7" s="21" t="s">
        <v>24</v>
      </c>
      <c r="K7" s="22" t="s">
        <v>25</v>
      </c>
      <c r="L7" s="19">
        <v>2</v>
      </c>
      <c r="M7" s="23">
        <v>1</v>
      </c>
      <c r="N7" s="24">
        <v>1</v>
      </c>
      <c r="O7" s="25" t="s">
        <v>26</v>
      </c>
      <c r="P7" s="25" t="s">
        <v>27</v>
      </c>
      <c r="Q7" s="25"/>
      <c r="R7" s="25"/>
    </row>
    <row r="8" spans="1:18" s="26" customFormat="1" ht="93" customHeight="1">
      <c r="A8" s="15"/>
      <c r="B8" s="16">
        <v>20</v>
      </c>
      <c r="C8" s="16">
        <v>2</v>
      </c>
      <c r="D8" s="17" t="s">
        <v>28</v>
      </c>
      <c r="E8" s="18" t="s">
        <v>29</v>
      </c>
      <c r="F8" s="17" t="s">
        <v>20</v>
      </c>
      <c r="G8" s="17" t="s">
        <v>20</v>
      </c>
      <c r="H8" s="19" t="s">
        <v>22</v>
      </c>
      <c r="I8" s="20" t="s">
        <v>30</v>
      </c>
      <c r="J8" s="27" t="s">
        <v>31</v>
      </c>
      <c r="K8" s="22" t="s">
        <v>32</v>
      </c>
      <c r="L8" s="28">
        <v>1</v>
      </c>
      <c r="M8" s="29">
        <v>1</v>
      </c>
      <c r="N8" s="30">
        <v>0</v>
      </c>
      <c r="O8" s="25" t="s">
        <v>33</v>
      </c>
      <c r="P8" s="25" t="s">
        <v>34</v>
      </c>
      <c r="Q8" s="25"/>
      <c r="R8" s="25"/>
    </row>
    <row r="9" spans="1:18" s="26" customFormat="1" ht="97.5" customHeight="1">
      <c r="A9" s="15"/>
      <c r="B9" s="16">
        <v>22</v>
      </c>
      <c r="C9" s="16">
        <v>3</v>
      </c>
      <c r="D9" s="17" t="s">
        <v>35</v>
      </c>
      <c r="E9" s="18" t="s">
        <v>19</v>
      </c>
      <c r="F9" s="17" t="s">
        <v>20</v>
      </c>
      <c r="G9" s="17" t="s">
        <v>21</v>
      </c>
      <c r="H9" s="19" t="s">
        <v>22</v>
      </c>
      <c r="I9" s="20" t="s">
        <v>23</v>
      </c>
      <c r="J9" s="21" t="s">
        <v>36</v>
      </c>
      <c r="K9" s="22" t="s">
        <v>37</v>
      </c>
      <c r="L9" s="19">
        <v>2</v>
      </c>
      <c r="M9" s="23">
        <v>1</v>
      </c>
      <c r="N9" s="24">
        <v>1</v>
      </c>
      <c r="O9" s="25" t="s">
        <v>38</v>
      </c>
      <c r="P9" s="25" t="s">
        <v>39</v>
      </c>
      <c r="Q9" s="31" t="s">
        <v>40</v>
      </c>
      <c r="R9" s="31"/>
    </row>
    <row r="10" spans="1:18" s="32" customFormat="1" ht="66" customHeight="1">
      <c r="A10" s="15"/>
      <c r="B10" s="16">
        <v>27</v>
      </c>
      <c r="C10" s="16">
        <v>4</v>
      </c>
      <c r="D10" s="17" t="s">
        <v>41</v>
      </c>
      <c r="E10" s="18" t="s">
        <v>42</v>
      </c>
      <c r="F10" s="17" t="s">
        <v>43</v>
      </c>
      <c r="G10" s="17" t="s">
        <v>20</v>
      </c>
      <c r="H10" s="19" t="s">
        <v>44</v>
      </c>
      <c r="I10" s="20" t="s">
        <v>45</v>
      </c>
      <c r="J10" s="27" t="s">
        <v>46</v>
      </c>
      <c r="K10" s="22" t="s">
        <v>47</v>
      </c>
      <c r="L10" s="28">
        <f>M10+N10</f>
        <v>0</v>
      </c>
      <c r="M10" s="29">
        <v>0</v>
      </c>
      <c r="N10" s="30">
        <v>0</v>
      </c>
      <c r="O10" s="25" t="s">
        <v>48</v>
      </c>
      <c r="P10" s="25" t="s">
        <v>49</v>
      </c>
      <c r="Q10" s="25"/>
      <c r="R10" s="25"/>
    </row>
    <row r="11" spans="1:18" s="26" customFormat="1" ht="113.25" customHeight="1">
      <c r="A11" s="15"/>
      <c r="B11" s="33">
        <v>39</v>
      </c>
      <c r="C11" s="33">
        <v>5</v>
      </c>
      <c r="D11" s="34" t="s">
        <v>50</v>
      </c>
      <c r="E11" s="35" t="s">
        <v>51</v>
      </c>
      <c r="F11" s="34" t="s">
        <v>20</v>
      </c>
      <c r="G11" s="34" t="s">
        <v>21</v>
      </c>
      <c r="H11" s="36" t="s">
        <v>52</v>
      </c>
      <c r="I11" s="37" t="s">
        <v>53</v>
      </c>
      <c r="J11" s="38" t="s">
        <v>54</v>
      </c>
      <c r="K11" s="13" t="s">
        <v>55</v>
      </c>
      <c r="L11" s="39">
        <v>3</v>
      </c>
      <c r="M11" s="40">
        <v>2</v>
      </c>
      <c r="N11" s="41">
        <v>1</v>
      </c>
      <c r="O11" s="14" t="s">
        <v>56</v>
      </c>
      <c r="P11" s="14" t="s">
        <v>57</v>
      </c>
      <c r="Q11" s="14"/>
      <c r="R11" s="14" t="s">
        <v>58</v>
      </c>
    </row>
    <row r="12" spans="1:18" s="26" customFormat="1" ht="59.25" customHeight="1">
      <c r="A12" s="15"/>
      <c r="B12" s="16">
        <v>43</v>
      </c>
      <c r="C12" s="16">
        <v>6</v>
      </c>
      <c r="D12" s="17" t="s">
        <v>59</v>
      </c>
      <c r="E12" s="18" t="s">
        <v>60</v>
      </c>
      <c r="F12" s="17" t="s">
        <v>20</v>
      </c>
      <c r="G12" s="17" t="s">
        <v>20</v>
      </c>
      <c r="H12" s="19" t="s">
        <v>44</v>
      </c>
      <c r="I12" s="20" t="s">
        <v>61</v>
      </c>
      <c r="J12" s="27" t="s">
        <v>62</v>
      </c>
      <c r="K12" s="22" t="s">
        <v>63</v>
      </c>
      <c r="L12" s="28">
        <v>1</v>
      </c>
      <c r="M12" s="29">
        <v>0</v>
      </c>
      <c r="N12" s="30">
        <v>1</v>
      </c>
      <c r="O12" s="42" t="s">
        <v>64</v>
      </c>
      <c r="P12" s="25" t="s">
        <v>65</v>
      </c>
      <c r="Q12" s="43"/>
      <c r="R12" s="43"/>
    </row>
    <row r="13" spans="1:18" s="26" customFormat="1" ht="100.5" customHeight="1">
      <c r="A13" s="15"/>
      <c r="B13" s="16">
        <v>60</v>
      </c>
      <c r="C13" s="16">
        <v>7</v>
      </c>
      <c r="D13" s="17" t="s">
        <v>66</v>
      </c>
      <c r="E13" s="18" t="s">
        <v>67</v>
      </c>
      <c r="F13" s="17" t="s">
        <v>20</v>
      </c>
      <c r="G13" s="17" t="s">
        <v>20</v>
      </c>
      <c r="H13" s="19" t="s">
        <v>52</v>
      </c>
      <c r="I13" s="20" t="s">
        <v>68</v>
      </c>
      <c r="J13" s="21" t="s">
        <v>69</v>
      </c>
      <c r="K13" s="22" t="s">
        <v>70</v>
      </c>
      <c r="L13" s="19">
        <v>3</v>
      </c>
      <c r="M13" s="44">
        <v>1</v>
      </c>
      <c r="N13" s="45">
        <v>2</v>
      </c>
      <c r="O13" s="25" t="s">
        <v>71</v>
      </c>
      <c r="P13" s="25" t="s">
        <v>72</v>
      </c>
      <c r="Q13" s="31" t="s">
        <v>73</v>
      </c>
      <c r="R13" s="22" t="s">
        <v>74</v>
      </c>
    </row>
    <row r="14" spans="1:18" s="26" customFormat="1" ht="162.75" customHeight="1">
      <c r="A14" s="15"/>
      <c r="B14" s="46">
        <v>24</v>
      </c>
      <c r="C14" s="46">
        <v>1</v>
      </c>
      <c r="D14" s="47" t="s">
        <v>75</v>
      </c>
      <c r="E14" s="48" t="s">
        <v>76</v>
      </c>
      <c r="F14" s="49" t="s">
        <v>77</v>
      </c>
      <c r="G14" s="47" t="s">
        <v>78</v>
      </c>
      <c r="H14" s="50" t="s">
        <v>44</v>
      </c>
      <c r="I14" s="51" t="s">
        <v>79</v>
      </c>
      <c r="J14" s="52" t="s">
        <v>80</v>
      </c>
      <c r="K14" s="53" t="s">
        <v>81</v>
      </c>
      <c r="L14" s="54">
        <f>M14+N14</f>
        <v>0</v>
      </c>
      <c r="M14" s="55">
        <v>0</v>
      </c>
      <c r="N14" s="56">
        <v>0</v>
      </c>
      <c r="O14" s="57" t="s">
        <v>82</v>
      </c>
      <c r="P14" s="58" t="s">
        <v>83</v>
      </c>
      <c r="Q14" s="59" t="s">
        <v>84</v>
      </c>
      <c r="R14" s="59"/>
    </row>
    <row r="15" spans="1:18" s="32" customFormat="1" ht="66" customHeight="1">
      <c r="A15" s="15"/>
      <c r="B15" s="46">
        <v>27</v>
      </c>
      <c r="C15" s="46">
        <v>2</v>
      </c>
      <c r="D15" s="47" t="s">
        <v>41</v>
      </c>
      <c r="E15" s="48" t="s">
        <v>85</v>
      </c>
      <c r="F15" s="47" t="s">
        <v>77</v>
      </c>
      <c r="G15" s="47" t="s">
        <v>78</v>
      </c>
      <c r="H15" s="50" t="s">
        <v>44</v>
      </c>
      <c r="I15" s="51" t="s">
        <v>86</v>
      </c>
      <c r="J15" s="60" t="s">
        <v>87</v>
      </c>
      <c r="K15" s="53" t="s">
        <v>47</v>
      </c>
      <c r="L15" s="54">
        <f>M15+N15</f>
        <v>0</v>
      </c>
      <c r="M15" s="55">
        <v>0</v>
      </c>
      <c r="N15" s="56">
        <v>0</v>
      </c>
      <c r="O15" s="58" t="s">
        <v>88</v>
      </c>
      <c r="P15" s="58" t="s">
        <v>49</v>
      </c>
      <c r="Q15" s="58"/>
      <c r="R15" s="58"/>
    </row>
    <row r="16" spans="1:18" s="26" customFormat="1" ht="90" customHeight="1">
      <c r="A16" s="15"/>
      <c r="B16" s="46">
        <v>33</v>
      </c>
      <c r="C16" s="46">
        <v>3</v>
      </c>
      <c r="D16" s="47" t="s">
        <v>89</v>
      </c>
      <c r="E16" s="48" t="s">
        <v>90</v>
      </c>
      <c r="F16" s="47" t="s">
        <v>77</v>
      </c>
      <c r="G16" s="47" t="s">
        <v>78</v>
      </c>
      <c r="H16" s="50" t="s">
        <v>44</v>
      </c>
      <c r="I16" s="51" t="s">
        <v>91</v>
      </c>
      <c r="J16" s="60" t="s">
        <v>31</v>
      </c>
      <c r="K16" s="53" t="s">
        <v>92</v>
      </c>
      <c r="L16" s="54">
        <f>M16+N16</f>
        <v>0</v>
      </c>
      <c r="M16" s="55">
        <v>0</v>
      </c>
      <c r="N16" s="56">
        <v>0</v>
      </c>
      <c r="O16" s="58" t="s">
        <v>93</v>
      </c>
      <c r="P16" s="58" t="s">
        <v>94</v>
      </c>
      <c r="Q16" s="61" t="s">
        <v>95</v>
      </c>
      <c r="R16" s="61"/>
    </row>
    <row r="17" spans="1:18" s="26" customFormat="1" ht="91.5" customHeight="1">
      <c r="A17" s="15"/>
      <c r="B17" s="46">
        <v>40</v>
      </c>
      <c r="C17" s="46">
        <v>4</v>
      </c>
      <c r="D17" s="47" t="s">
        <v>96</v>
      </c>
      <c r="E17" s="48" t="s">
        <v>97</v>
      </c>
      <c r="F17" s="47" t="s">
        <v>77</v>
      </c>
      <c r="G17" s="47" t="s">
        <v>78</v>
      </c>
      <c r="H17" s="50" t="s">
        <v>52</v>
      </c>
      <c r="I17" s="51" t="s">
        <v>68</v>
      </c>
      <c r="J17" s="52" t="s">
        <v>46</v>
      </c>
      <c r="K17" s="53" t="s">
        <v>98</v>
      </c>
      <c r="L17" s="50">
        <v>2</v>
      </c>
      <c r="M17" s="62">
        <v>1</v>
      </c>
      <c r="N17" s="63">
        <v>1</v>
      </c>
      <c r="O17" s="58" t="s">
        <v>99</v>
      </c>
      <c r="P17" s="58" t="s">
        <v>100</v>
      </c>
      <c r="Q17" s="58"/>
      <c r="R17" s="58"/>
    </row>
    <row r="18" spans="1:18" s="26" customFormat="1" ht="79.5" customHeight="1">
      <c r="A18" s="15"/>
      <c r="B18" s="16">
        <v>11</v>
      </c>
      <c r="C18" s="16">
        <v>1</v>
      </c>
      <c r="D18" s="17" t="s">
        <v>101</v>
      </c>
      <c r="E18" s="18" t="s">
        <v>102</v>
      </c>
      <c r="F18" s="64" t="s">
        <v>103</v>
      </c>
      <c r="G18" s="17" t="s">
        <v>104</v>
      </c>
      <c r="H18" s="19" t="s">
        <v>44</v>
      </c>
      <c r="I18" s="20" t="s">
        <v>105</v>
      </c>
      <c r="J18" s="21" t="s">
        <v>80</v>
      </c>
      <c r="K18" s="22" t="s">
        <v>106</v>
      </c>
      <c r="L18" s="28">
        <v>1</v>
      </c>
      <c r="M18" s="44">
        <v>0</v>
      </c>
      <c r="N18" s="45">
        <v>1</v>
      </c>
      <c r="O18" s="25" t="s">
        <v>107</v>
      </c>
      <c r="P18" s="25" t="s">
        <v>108</v>
      </c>
      <c r="Q18" s="65" t="s">
        <v>109</v>
      </c>
      <c r="R18" s="25"/>
    </row>
    <row r="19" spans="1:18" s="26" customFormat="1" ht="71.25" customHeight="1">
      <c r="A19" s="15"/>
      <c r="B19" s="16">
        <v>23</v>
      </c>
      <c r="C19" s="16">
        <v>2</v>
      </c>
      <c r="D19" s="17" t="s">
        <v>110</v>
      </c>
      <c r="E19" s="18" t="s">
        <v>111</v>
      </c>
      <c r="F19" s="17" t="s">
        <v>103</v>
      </c>
      <c r="G19" s="17" t="s">
        <v>112</v>
      </c>
      <c r="H19" s="19" t="s">
        <v>44</v>
      </c>
      <c r="I19" s="20" t="s">
        <v>105</v>
      </c>
      <c r="J19" s="21" t="s">
        <v>87</v>
      </c>
      <c r="K19" s="22" t="s">
        <v>113</v>
      </c>
      <c r="L19" s="19">
        <v>3</v>
      </c>
      <c r="M19" s="23">
        <v>0</v>
      </c>
      <c r="N19" s="24">
        <v>3</v>
      </c>
      <c r="O19" s="25" t="s">
        <v>114</v>
      </c>
      <c r="P19" s="22" t="s">
        <v>115</v>
      </c>
      <c r="Q19" s="31" t="s">
        <v>116</v>
      </c>
      <c r="R19" s="31"/>
    </row>
    <row r="20" spans="1:18" s="26" customFormat="1" ht="90" customHeight="1">
      <c r="A20" s="15"/>
      <c r="B20" s="16">
        <v>33</v>
      </c>
      <c r="C20" s="16">
        <v>3</v>
      </c>
      <c r="D20" s="17" t="s">
        <v>89</v>
      </c>
      <c r="E20" s="18" t="s">
        <v>117</v>
      </c>
      <c r="F20" s="17" t="s">
        <v>103</v>
      </c>
      <c r="G20" s="17" t="s">
        <v>104</v>
      </c>
      <c r="H20" s="19" t="s">
        <v>44</v>
      </c>
      <c r="I20" s="20" t="s">
        <v>91</v>
      </c>
      <c r="J20" s="66" t="s">
        <v>87</v>
      </c>
      <c r="K20" s="22" t="s">
        <v>92</v>
      </c>
      <c r="L20" s="28">
        <f>M20+N20</f>
        <v>0</v>
      </c>
      <c r="M20" s="29">
        <v>0</v>
      </c>
      <c r="N20" s="30">
        <v>0</v>
      </c>
      <c r="O20" s="25" t="s">
        <v>93</v>
      </c>
      <c r="P20" s="25" t="s">
        <v>94</v>
      </c>
      <c r="Q20" s="65" t="s">
        <v>95</v>
      </c>
      <c r="R20" s="67" t="s">
        <v>118</v>
      </c>
    </row>
    <row r="21" spans="1:18" s="32" customFormat="1" ht="96" customHeight="1">
      <c r="A21" s="15"/>
      <c r="B21" s="16">
        <v>27</v>
      </c>
      <c r="C21" s="16">
        <v>4</v>
      </c>
      <c r="D21" s="17" t="s">
        <v>41</v>
      </c>
      <c r="E21" s="18" t="s">
        <v>119</v>
      </c>
      <c r="F21" s="17" t="s">
        <v>103</v>
      </c>
      <c r="G21" s="17" t="s">
        <v>120</v>
      </c>
      <c r="H21" s="19" t="s">
        <v>44</v>
      </c>
      <c r="I21" s="20" t="s">
        <v>121</v>
      </c>
      <c r="J21" s="27" t="s">
        <v>122</v>
      </c>
      <c r="K21" s="22" t="s">
        <v>47</v>
      </c>
      <c r="L21" s="28">
        <f>M21+N21</f>
        <v>0</v>
      </c>
      <c r="M21" s="29">
        <v>0</v>
      </c>
      <c r="N21" s="30">
        <v>0</v>
      </c>
      <c r="O21" s="25" t="s">
        <v>88</v>
      </c>
      <c r="P21" s="25" t="s">
        <v>49</v>
      </c>
      <c r="Q21" s="25"/>
      <c r="R21" s="25"/>
    </row>
    <row r="22" spans="1:18" s="32" customFormat="1" ht="66" customHeight="1">
      <c r="A22" s="15"/>
      <c r="B22" s="46">
        <v>27</v>
      </c>
      <c r="C22" s="46">
        <v>1</v>
      </c>
      <c r="D22" s="47" t="s">
        <v>123</v>
      </c>
      <c r="E22" s="48" t="s">
        <v>124</v>
      </c>
      <c r="F22" s="47" t="s">
        <v>125</v>
      </c>
      <c r="G22" s="47" t="s">
        <v>126</v>
      </c>
      <c r="H22" s="50" t="s">
        <v>44</v>
      </c>
      <c r="I22" s="51" t="s">
        <v>127</v>
      </c>
      <c r="J22" s="60" t="s">
        <v>80</v>
      </c>
      <c r="K22" s="53" t="s">
        <v>128</v>
      </c>
      <c r="L22" s="54">
        <f>M22+N22</f>
        <v>0</v>
      </c>
      <c r="M22" s="55">
        <v>0</v>
      </c>
      <c r="N22" s="56">
        <v>0</v>
      </c>
      <c r="O22" s="58" t="s">
        <v>88</v>
      </c>
      <c r="P22" s="58" t="s">
        <v>49</v>
      </c>
      <c r="Q22" s="58"/>
      <c r="R22" s="58"/>
    </row>
    <row r="23" spans="1:18" s="26" customFormat="1" ht="90" customHeight="1">
      <c r="A23" s="15"/>
      <c r="B23" s="46">
        <v>33</v>
      </c>
      <c r="C23" s="46">
        <v>2</v>
      </c>
      <c r="D23" s="47" t="s">
        <v>89</v>
      </c>
      <c r="E23" s="48" t="s">
        <v>129</v>
      </c>
      <c r="F23" s="47" t="s">
        <v>125</v>
      </c>
      <c r="G23" s="47" t="s">
        <v>126</v>
      </c>
      <c r="H23" s="50" t="s">
        <v>44</v>
      </c>
      <c r="I23" s="51" t="s">
        <v>91</v>
      </c>
      <c r="J23" s="60" t="s">
        <v>31</v>
      </c>
      <c r="K23" s="53" t="s">
        <v>92</v>
      </c>
      <c r="L23" s="54">
        <f>M23+N23</f>
        <v>0</v>
      </c>
      <c r="M23" s="55">
        <v>0</v>
      </c>
      <c r="N23" s="56">
        <v>0</v>
      </c>
      <c r="O23" s="58" t="s">
        <v>93</v>
      </c>
      <c r="P23" s="58" t="s">
        <v>94</v>
      </c>
      <c r="Q23" s="61" t="s">
        <v>95</v>
      </c>
      <c r="R23" s="61"/>
    </row>
    <row r="24" spans="1:18" s="32" customFormat="1" ht="66" customHeight="1">
      <c r="A24" s="15"/>
      <c r="B24" s="16">
        <v>27</v>
      </c>
      <c r="C24" s="16">
        <v>1</v>
      </c>
      <c r="D24" s="17" t="s">
        <v>123</v>
      </c>
      <c r="E24" s="18" t="s">
        <v>130</v>
      </c>
      <c r="F24" s="17" t="s">
        <v>131</v>
      </c>
      <c r="G24" s="17" t="s">
        <v>132</v>
      </c>
      <c r="H24" s="19" t="s">
        <v>44</v>
      </c>
      <c r="I24" s="20" t="s">
        <v>133</v>
      </c>
      <c r="J24" s="27" t="s">
        <v>122</v>
      </c>
      <c r="K24" s="22" t="s">
        <v>47</v>
      </c>
      <c r="L24" s="28">
        <f>M24+N24</f>
        <v>0</v>
      </c>
      <c r="M24" s="29">
        <v>0</v>
      </c>
      <c r="N24" s="30">
        <v>0</v>
      </c>
      <c r="O24" s="25" t="s">
        <v>88</v>
      </c>
      <c r="P24" s="25" t="s">
        <v>49</v>
      </c>
      <c r="Q24" s="25"/>
      <c r="R24" s="25"/>
    </row>
    <row r="25" spans="1:18" s="26" customFormat="1" ht="72" customHeight="1">
      <c r="A25" s="15"/>
      <c r="B25" s="16">
        <v>52</v>
      </c>
      <c r="C25" s="16">
        <v>3</v>
      </c>
      <c r="D25" s="17" t="s">
        <v>134</v>
      </c>
      <c r="E25" s="18" t="s">
        <v>135</v>
      </c>
      <c r="F25" s="17" t="s">
        <v>131</v>
      </c>
      <c r="G25" s="17" t="s">
        <v>136</v>
      </c>
      <c r="H25" s="19" t="s">
        <v>44</v>
      </c>
      <c r="I25" s="20" t="s">
        <v>137</v>
      </c>
      <c r="J25" s="27" t="s">
        <v>87</v>
      </c>
      <c r="K25" s="22" t="s">
        <v>138</v>
      </c>
      <c r="L25" s="28">
        <v>2</v>
      </c>
      <c r="M25" s="29">
        <v>0</v>
      </c>
      <c r="N25" s="30">
        <v>2</v>
      </c>
      <c r="O25" s="25" t="s">
        <v>139</v>
      </c>
      <c r="P25" s="25" t="s">
        <v>140</v>
      </c>
      <c r="Q25" s="65" t="s">
        <v>141</v>
      </c>
      <c r="R25" s="65"/>
    </row>
    <row r="26" spans="1:18" s="26" customFormat="1" ht="48.75" customHeight="1">
      <c r="A26" s="15"/>
      <c r="B26" s="46">
        <v>1</v>
      </c>
      <c r="C26" s="46">
        <v>1</v>
      </c>
      <c r="D26" s="47" t="s">
        <v>142</v>
      </c>
      <c r="E26" s="48" t="s">
        <v>143</v>
      </c>
      <c r="F26" s="47" t="s">
        <v>144</v>
      </c>
      <c r="G26" s="47" t="s">
        <v>145</v>
      </c>
      <c r="H26" s="50" t="s">
        <v>22</v>
      </c>
      <c r="I26" s="51" t="s">
        <v>146</v>
      </c>
      <c r="J26" s="60" t="s">
        <v>31</v>
      </c>
      <c r="K26" s="53" t="s">
        <v>147</v>
      </c>
      <c r="L26" s="54">
        <v>2</v>
      </c>
      <c r="M26" s="55">
        <v>1</v>
      </c>
      <c r="N26" s="56">
        <v>1</v>
      </c>
      <c r="O26" s="58" t="s">
        <v>148</v>
      </c>
      <c r="P26" s="58" t="s">
        <v>149</v>
      </c>
      <c r="Q26" s="58"/>
      <c r="R26" s="58"/>
    </row>
    <row r="27" spans="1:18" s="26" customFormat="1" ht="123" customHeight="1">
      <c r="A27" s="15"/>
      <c r="B27" s="46">
        <v>7</v>
      </c>
      <c r="C27" s="46">
        <v>2</v>
      </c>
      <c r="D27" s="47" t="s">
        <v>150</v>
      </c>
      <c r="E27" s="48" t="s">
        <v>151</v>
      </c>
      <c r="F27" s="47" t="s">
        <v>144</v>
      </c>
      <c r="G27" s="47" t="s">
        <v>145</v>
      </c>
      <c r="H27" s="50" t="s">
        <v>52</v>
      </c>
      <c r="I27" s="51" t="s">
        <v>68</v>
      </c>
      <c r="J27" s="52" t="s">
        <v>62</v>
      </c>
      <c r="K27" s="53" t="s">
        <v>152</v>
      </c>
      <c r="L27" s="50">
        <v>7</v>
      </c>
      <c r="M27" s="62">
        <v>3</v>
      </c>
      <c r="N27" s="63">
        <v>4</v>
      </c>
      <c r="O27" s="58" t="s">
        <v>153</v>
      </c>
      <c r="P27" s="58" t="s">
        <v>154</v>
      </c>
      <c r="Q27" s="61" t="s">
        <v>155</v>
      </c>
      <c r="R27" s="61"/>
    </row>
    <row r="28" spans="1:18" ht="58.5" customHeight="1">
      <c r="A28" s="15"/>
      <c r="B28" s="46">
        <v>8</v>
      </c>
      <c r="C28" s="46">
        <v>3</v>
      </c>
      <c r="D28" s="47" t="s">
        <v>156</v>
      </c>
      <c r="E28" s="48" t="s">
        <v>157</v>
      </c>
      <c r="F28" s="47" t="s">
        <v>144</v>
      </c>
      <c r="G28" s="47" t="s">
        <v>145</v>
      </c>
      <c r="H28" s="62" t="s">
        <v>52</v>
      </c>
      <c r="I28" s="68" t="s">
        <v>68</v>
      </c>
      <c r="J28" s="69" t="s">
        <v>54</v>
      </c>
      <c r="K28" s="53" t="s">
        <v>158</v>
      </c>
      <c r="L28" s="50">
        <v>4</v>
      </c>
      <c r="M28" s="70">
        <v>2</v>
      </c>
      <c r="N28" s="71">
        <v>2</v>
      </c>
      <c r="O28" s="58" t="s">
        <v>159</v>
      </c>
      <c r="P28" s="58" t="s">
        <v>160</v>
      </c>
      <c r="Q28" s="61" t="s">
        <v>161</v>
      </c>
      <c r="R28" s="58" t="s">
        <v>162</v>
      </c>
    </row>
    <row r="29" spans="1:18" s="26" customFormat="1" ht="72">
      <c r="A29" s="15"/>
      <c r="B29" s="52">
        <v>11</v>
      </c>
      <c r="C29" s="52">
        <v>4</v>
      </c>
      <c r="D29" s="47" t="s">
        <v>163</v>
      </c>
      <c r="E29" s="48" t="s">
        <v>164</v>
      </c>
      <c r="F29" s="47" t="s">
        <v>144</v>
      </c>
      <c r="G29" s="47" t="s">
        <v>145</v>
      </c>
      <c r="H29" s="50" t="s">
        <v>44</v>
      </c>
      <c r="I29" s="51" t="s">
        <v>105</v>
      </c>
      <c r="J29" s="52" t="s">
        <v>46</v>
      </c>
      <c r="K29" s="48" t="s">
        <v>165</v>
      </c>
      <c r="L29" s="54">
        <v>3</v>
      </c>
      <c r="M29" s="72">
        <v>0</v>
      </c>
      <c r="N29" s="73">
        <v>3</v>
      </c>
      <c r="O29" s="48" t="s">
        <v>166</v>
      </c>
      <c r="P29" s="48" t="s">
        <v>167</v>
      </c>
      <c r="Q29" s="74" t="s">
        <v>168</v>
      </c>
      <c r="R29" s="74"/>
    </row>
    <row r="30" spans="1:18" s="26" customFormat="1" ht="48.75" customHeight="1">
      <c r="A30" s="15"/>
      <c r="B30" s="46">
        <v>17</v>
      </c>
      <c r="C30" s="46">
        <v>5</v>
      </c>
      <c r="D30" s="47" t="s">
        <v>169</v>
      </c>
      <c r="E30" s="48" t="s">
        <v>19</v>
      </c>
      <c r="F30" s="47" t="s">
        <v>144</v>
      </c>
      <c r="G30" s="47" t="s">
        <v>145</v>
      </c>
      <c r="H30" s="50" t="s">
        <v>22</v>
      </c>
      <c r="I30" s="51" t="s">
        <v>23</v>
      </c>
      <c r="J30" s="52" t="s">
        <v>170</v>
      </c>
      <c r="K30" s="53" t="s">
        <v>171</v>
      </c>
      <c r="L30" s="50">
        <v>2</v>
      </c>
      <c r="M30" s="72">
        <v>1</v>
      </c>
      <c r="N30" s="73">
        <v>1</v>
      </c>
      <c r="O30" s="58" t="s">
        <v>172</v>
      </c>
      <c r="P30" s="58" t="s">
        <v>173</v>
      </c>
      <c r="Q30" s="58" t="s">
        <v>174</v>
      </c>
      <c r="R30" s="58"/>
    </row>
    <row r="31" spans="1:18" s="75" customFormat="1" ht="189" customHeight="1">
      <c r="A31" s="15"/>
      <c r="B31" s="46">
        <v>18</v>
      </c>
      <c r="C31" s="46">
        <v>6</v>
      </c>
      <c r="D31" s="47" t="s">
        <v>175</v>
      </c>
      <c r="E31" s="48" t="s">
        <v>176</v>
      </c>
      <c r="F31" s="47" t="s">
        <v>144</v>
      </c>
      <c r="G31" s="47" t="s">
        <v>145</v>
      </c>
      <c r="H31" s="50" t="s">
        <v>52</v>
      </c>
      <c r="I31" s="51" t="s">
        <v>68</v>
      </c>
      <c r="J31" s="52" t="s">
        <v>177</v>
      </c>
      <c r="K31" s="53" t="s">
        <v>32</v>
      </c>
      <c r="L31" s="50">
        <v>3</v>
      </c>
      <c r="M31" s="62">
        <v>2</v>
      </c>
      <c r="N31" s="63">
        <v>1</v>
      </c>
      <c r="O31" s="58" t="s">
        <v>178</v>
      </c>
      <c r="P31" s="58" t="s">
        <v>179</v>
      </c>
      <c r="Q31" s="61" t="s">
        <v>180</v>
      </c>
      <c r="R31" s="61"/>
    </row>
    <row r="32" spans="1:18" s="26" customFormat="1" ht="50.25" customHeight="1">
      <c r="A32" s="15"/>
      <c r="B32" s="46">
        <v>19</v>
      </c>
      <c r="C32" s="46">
        <v>7</v>
      </c>
      <c r="D32" s="47" t="s">
        <v>181</v>
      </c>
      <c r="E32" s="48" t="s">
        <v>182</v>
      </c>
      <c r="F32" s="47" t="s">
        <v>144</v>
      </c>
      <c r="G32" s="47" t="s">
        <v>145</v>
      </c>
      <c r="H32" s="50" t="s">
        <v>44</v>
      </c>
      <c r="I32" s="51" t="s">
        <v>105</v>
      </c>
      <c r="J32" s="60" t="s">
        <v>183</v>
      </c>
      <c r="K32" s="53" t="s">
        <v>184</v>
      </c>
      <c r="L32" s="54">
        <v>1</v>
      </c>
      <c r="M32" s="55">
        <v>0</v>
      </c>
      <c r="N32" s="56">
        <v>1</v>
      </c>
      <c r="O32" s="58" t="s">
        <v>185</v>
      </c>
      <c r="P32" s="58" t="s">
        <v>186</v>
      </c>
      <c r="Q32" s="58"/>
      <c r="R32" s="58"/>
    </row>
    <row r="33" spans="1:18" s="26" customFormat="1" ht="103.5" customHeight="1">
      <c r="A33" s="15"/>
      <c r="B33" s="46">
        <v>20</v>
      </c>
      <c r="C33" s="46">
        <v>8</v>
      </c>
      <c r="D33" s="47" t="s">
        <v>28</v>
      </c>
      <c r="E33" s="48" t="s">
        <v>19</v>
      </c>
      <c r="F33" s="47" t="s">
        <v>144</v>
      </c>
      <c r="G33" s="47" t="s">
        <v>145</v>
      </c>
      <c r="H33" s="50" t="s">
        <v>22</v>
      </c>
      <c r="I33" s="51" t="s">
        <v>23</v>
      </c>
      <c r="J33" s="60" t="s">
        <v>187</v>
      </c>
      <c r="K33" s="53" t="s">
        <v>32</v>
      </c>
      <c r="L33" s="54">
        <v>2</v>
      </c>
      <c r="M33" s="55">
        <v>1</v>
      </c>
      <c r="N33" s="56">
        <v>1</v>
      </c>
      <c r="O33" s="58" t="s">
        <v>188</v>
      </c>
      <c r="P33" s="58" t="s">
        <v>34</v>
      </c>
      <c r="Q33" s="58"/>
      <c r="R33" s="58"/>
    </row>
    <row r="34" spans="1:18" s="26" customFormat="1" ht="142.5" customHeight="1">
      <c r="A34" s="15"/>
      <c r="B34" s="46">
        <v>21</v>
      </c>
      <c r="C34" s="46">
        <v>9</v>
      </c>
      <c r="D34" s="47" t="s">
        <v>189</v>
      </c>
      <c r="E34" s="48" t="s">
        <v>190</v>
      </c>
      <c r="F34" s="47" t="s">
        <v>144</v>
      </c>
      <c r="G34" s="47" t="s">
        <v>145</v>
      </c>
      <c r="H34" s="50" t="s">
        <v>52</v>
      </c>
      <c r="I34" s="51" t="s">
        <v>191</v>
      </c>
      <c r="J34" s="60" t="s">
        <v>187</v>
      </c>
      <c r="K34" s="53" t="s">
        <v>192</v>
      </c>
      <c r="L34" s="54">
        <v>2</v>
      </c>
      <c r="M34" s="55">
        <v>1</v>
      </c>
      <c r="N34" s="56">
        <v>1</v>
      </c>
      <c r="O34" s="58" t="s">
        <v>193</v>
      </c>
      <c r="P34" s="58" t="s">
        <v>194</v>
      </c>
      <c r="Q34" s="61" t="s">
        <v>195</v>
      </c>
      <c r="R34" s="58"/>
    </row>
    <row r="35" spans="1:18" s="26" customFormat="1" ht="122.25" customHeight="1">
      <c r="A35" s="15"/>
      <c r="B35" s="46">
        <v>22</v>
      </c>
      <c r="C35" s="46">
        <v>10</v>
      </c>
      <c r="D35" s="47" t="s">
        <v>35</v>
      </c>
      <c r="E35" s="48" t="s">
        <v>196</v>
      </c>
      <c r="F35" s="47" t="s">
        <v>144</v>
      </c>
      <c r="G35" s="47" t="s">
        <v>145</v>
      </c>
      <c r="H35" s="50" t="s">
        <v>52</v>
      </c>
      <c r="I35" s="51" t="s">
        <v>197</v>
      </c>
      <c r="J35" s="52" t="s">
        <v>198</v>
      </c>
      <c r="K35" s="53" t="s">
        <v>37</v>
      </c>
      <c r="L35" s="50">
        <v>4</v>
      </c>
      <c r="M35" s="62">
        <v>2</v>
      </c>
      <c r="N35" s="63">
        <v>2</v>
      </c>
      <c r="O35" s="58" t="s">
        <v>199</v>
      </c>
      <c r="P35" s="58" t="s">
        <v>200</v>
      </c>
      <c r="Q35" s="59" t="s">
        <v>201</v>
      </c>
      <c r="R35" s="59"/>
    </row>
    <row r="36" spans="1:18" s="26" customFormat="1" ht="139.5" customHeight="1">
      <c r="A36" s="15"/>
      <c r="B36" s="46">
        <v>23</v>
      </c>
      <c r="C36" s="46">
        <v>11</v>
      </c>
      <c r="D36" s="47" t="s">
        <v>110</v>
      </c>
      <c r="E36" s="48" t="s">
        <v>19</v>
      </c>
      <c r="F36" s="47" t="s">
        <v>144</v>
      </c>
      <c r="G36" s="47" t="s">
        <v>145</v>
      </c>
      <c r="H36" s="50" t="s">
        <v>22</v>
      </c>
      <c r="I36" s="51" t="s">
        <v>23</v>
      </c>
      <c r="J36" s="52" t="s">
        <v>62</v>
      </c>
      <c r="K36" s="53" t="s">
        <v>113</v>
      </c>
      <c r="L36" s="50">
        <v>2</v>
      </c>
      <c r="M36" s="62">
        <v>1</v>
      </c>
      <c r="N36" s="63">
        <v>1</v>
      </c>
      <c r="O36" s="58" t="s">
        <v>202</v>
      </c>
      <c r="P36" s="58" t="s">
        <v>203</v>
      </c>
      <c r="Q36" s="61" t="s">
        <v>204</v>
      </c>
      <c r="R36" s="58"/>
    </row>
    <row r="37" spans="1:18" s="26" customFormat="1" ht="170.25" customHeight="1">
      <c r="A37" s="15"/>
      <c r="B37" s="46">
        <v>24</v>
      </c>
      <c r="C37" s="46">
        <v>12</v>
      </c>
      <c r="D37" s="47" t="s">
        <v>75</v>
      </c>
      <c r="E37" s="48" t="s">
        <v>205</v>
      </c>
      <c r="F37" s="49" t="s">
        <v>144</v>
      </c>
      <c r="G37" s="47" t="s">
        <v>206</v>
      </c>
      <c r="H37" s="50" t="s">
        <v>44</v>
      </c>
      <c r="I37" s="51" t="s">
        <v>105</v>
      </c>
      <c r="J37" s="52" t="s">
        <v>80</v>
      </c>
      <c r="K37" s="53" t="s">
        <v>81</v>
      </c>
      <c r="L37" s="54">
        <f>M37+N37</f>
        <v>0</v>
      </c>
      <c r="M37" s="55">
        <v>0</v>
      </c>
      <c r="N37" s="56">
        <v>0</v>
      </c>
      <c r="O37" s="76" t="s">
        <v>207</v>
      </c>
      <c r="P37" s="77" t="s">
        <v>208</v>
      </c>
      <c r="Q37" s="59" t="s">
        <v>209</v>
      </c>
      <c r="R37" s="59"/>
    </row>
    <row r="38" spans="1:18" s="26" customFormat="1" ht="51" customHeight="1">
      <c r="A38" s="15"/>
      <c r="B38" s="46">
        <v>26</v>
      </c>
      <c r="C38" s="46">
        <v>13</v>
      </c>
      <c r="D38" s="47" t="s">
        <v>210</v>
      </c>
      <c r="E38" s="48" t="s">
        <v>211</v>
      </c>
      <c r="F38" s="47" t="s">
        <v>144</v>
      </c>
      <c r="G38" s="47" t="s">
        <v>145</v>
      </c>
      <c r="H38" s="50" t="s">
        <v>52</v>
      </c>
      <c r="I38" s="51" t="s">
        <v>212</v>
      </c>
      <c r="J38" s="60" t="s">
        <v>46</v>
      </c>
      <c r="K38" s="53" t="s">
        <v>213</v>
      </c>
      <c r="L38" s="54">
        <f>M38+N38</f>
        <v>4</v>
      </c>
      <c r="M38" s="55">
        <v>2</v>
      </c>
      <c r="N38" s="56">
        <v>2</v>
      </c>
      <c r="O38" s="58" t="s">
        <v>214</v>
      </c>
      <c r="P38" s="58" t="s">
        <v>215</v>
      </c>
      <c r="Q38" s="61" t="s">
        <v>216</v>
      </c>
      <c r="R38" s="61"/>
    </row>
    <row r="39" spans="1:18" s="32" customFormat="1" ht="60.75" customHeight="1">
      <c r="A39" s="15"/>
      <c r="B39" s="46">
        <v>27</v>
      </c>
      <c r="C39" s="46">
        <v>14</v>
      </c>
      <c r="D39" s="47" t="s">
        <v>41</v>
      </c>
      <c r="E39" s="48" t="s">
        <v>217</v>
      </c>
      <c r="F39" s="47" t="s">
        <v>144</v>
      </c>
      <c r="G39" s="47" t="s">
        <v>145</v>
      </c>
      <c r="H39" s="50" t="s">
        <v>52</v>
      </c>
      <c r="I39" s="51" t="s">
        <v>68</v>
      </c>
      <c r="J39" s="60" t="s">
        <v>218</v>
      </c>
      <c r="K39" s="53" t="s">
        <v>128</v>
      </c>
      <c r="L39" s="54">
        <f>M39+N39</f>
        <v>4</v>
      </c>
      <c r="M39" s="55">
        <v>2</v>
      </c>
      <c r="N39" s="56">
        <v>2</v>
      </c>
      <c r="O39" s="58" t="s">
        <v>219</v>
      </c>
      <c r="P39" s="58" t="s">
        <v>220</v>
      </c>
      <c r="Q39" s="58"/>
      <c r="R39" s="58"/>
    </row>
    <row r="40" spans="1:18" s="79" customFormat="1" ht="60.75" customHeight="1">
      <c r="A40" s="15"/>
      <c r="B40" s="78">
        <v>30</v>
      </c>
      <c r="C40" s="78">
        <v>15</v>
      </c>
      <c r="D40" s="47" t="s">
        <v>221</v>
      </c>
      <c r="E40" s="48" t="s">
        <v>222</v>
      </c>
      <c r="F40" s="47" t="s">
        <v>144</v>
      </c>
      <c r="G40" s="47" t="s">
        <v>145</v>
      </c>
      <c r="H40" s="50" t="s">
        <v>44</v>
      </c>
      <c r="I40" s="51" t="s">
        <v>105</v>
      </c>
      <c r="J40" s="52" t="s">
        <v>223</v>
      </c>
      <c r="K40" s="48" t="s">
        <v>224</v>
      </c>
      <c r="L40" s="50">
        <v>1</v>
      </c>
      <c r="M40" s="62">
        <v>0</v>
      </c>
      <c r="N40" s="63">
        <v>1</v>
      </c>
      <c r="O40" s="77" t="s">
        <v>225</v>
      </c>
      <c r="P40" s="77" t="s">
        <v>226</v>
      </c>
      <c r="Q40" s="74" t="s">
        <v>227</v>
      </c>
      <c r="R40" s="74"/>
    </row>
    <row r="41" spans="1:18" s="80" customFormat="1" ht="45" customHeight="1">
      <c r="A41" s="15"/>
      <c r="B41" s="46">
        <v>32</v>
      </c>
      <c r="C41" s="46">
        <v>16</v>
      </c>
      <c r="D41" s="47" t="s">
        <v>228</v>
      </c>
      <c r="E41" s="48" t="s">
        <v>229</v>
      </c>
      <c r="F41" s="47" t="s">
        <v>144</v>
      </c>
      <c r="G41" s="47" t="s">
        <v>145</v>
      </c>
      <c r="H41" s="50" t="s">
        <v>44</v>
      </c>
      <c r="I41" s="51" t="s">
        <v>105</v>
      </c>
      <c r="J41" s="60" t="s">
        <v>31</v>
      </c>
      <c r="K41" s="53" t="s">
        <v>230</v>
      </c>
      <c r="L41" s="54">
        <v>0</v>
      </c>
      <c r="M41" s="55">
        <v>0</v>
      </c>
      <c r="N41" s="56">
        <v>0</v>
      </c>
      <c r="O41" s="58" t="s">
        <v>231</v>
      </c>
      <c r="P41" s="58" t="s">
        <v>232</v>
      </c>
      <c r="Q41" s="58"/>
      <c r="R41" s="58" t="s">
        <v>233</v>
      </c>
    </row>
    <row r="42" spans="1:18" s="26" customFormat="1" ht="108" customHeight="1">
      <c r="A42" s="15"/>
      <c r="B42" s="46">
        <v>33</v>
      </c>
      <c r="C42" s="46">
        <v>17</v>
      </c>
      <c r="D42" s="47" t="s">
        <v>89</v>
      </c>
      <c r="E42" s="48" t="s">
        <v>234</v>
      </c>
      <c r="F42" s="47" t="s">
        <v>144</v>
      </c>
      <c r="G42" s="47" t="s">
        <v>145</v>
      </c>
      <c r="H42" s="50" t="s">
        <v>44</v>
      </c>
      <c r="I42" s="51" t="s">
        <v>91</v>
      </c>
      <c r="J42" s="81" t="s">
        <v>235</v>
      </c>
      <c r="K42" s="53" t="s">
        <v>92</v>
      </c>
      <c r="L42" s="54">
        <v>1</v>
      </c>
      <c r="M42" s="55">
        <v>0</v>
      </c>
      <c r="N42" s="56">
        <v>1</v>
      </c>
      <c r="O42" s="58" t="s">
        <v>93</v>
      </c>
      <c r="P42" s="58" t="s">
        <v>236</v>
      </c>
      <c r="Q42" s="61" t="s">
        <v>95</v>
      </c>
      <c r="R42" s="61"/>
    </row>
    <row r="43" spans="1:18" s="26" customFormat="1" ht="51" customHeight="1">
      <c r="A43" s="15"/>
      <c r="B43" s="46">
        <v>34</v>
      </c>
      <c r="C43" s="46">
        <v>18</v>
      </c>
      <c r="D43" s="47" t="s">
        <v>237</v>
      </c>
      <c r="E43" s="48" t="s">
        <v>238</v>
      </c>
      <c r="F43" s="47" t="s">
        <v>144</v>
      </c>
      <c r="G43" s="47" t="s">
        <v>145</v>
      </c>
      <c r="H43" s="50" t="s">
        <v>44</v>
      </c>
      <c r="I43" s="51" t="s">
        <v>105</v>
      </c>
      <c r="J43" s="52" t="s">
        <v>223</v>
      </c>
      <c r="K43" s="53" t="s">
        <v>239</v>
      </c>
      <c r="L43" s="50">
        <v>2</v>
      </c>
      <c r="M43" s="62">
        <v>0</v>
      </c>
      <c r="N43" s="63">
        <v>2</v>
      </c>
      <c r="O43" s="58" t="s">
        <v>240</v>
      </c>
      <c r="P43" s="58" t="s">
        <v>241</v>
      </c>
      <c r="Q43" s="58"/>
      <c r="R43" s="58"/>
    </row>
    <row r="44" spans="1:18" s="26" customFormat="1" ht="72" customHeight="1">
      <c r="A44" s="15"/>
      <c r="B44" s="46">
        <v>36</v>
      </c>
      <c r="C44" s="46">
        <v>19</v>
      </c>
      <c r="D44" s="47" t="s">
        <v>242</v>
      </c>
      <c r="E44" s="48" t="s">
        <v>243</v>
      </c>
      <c r="F44" s="47" t="s">
        <v>144</v>
      </c>
      <c r="G44" s="47" t="s">
        <v>145</v>
      </c>
      <c r="H44" s="50" t="s">
        <v>52</v>
      </c>
      <c r="I44" s="51" t="s">
        <v>197</v>
      </c>
      <c r="J44" s="60" t="s">
        <v>46</v>
      </c>
      <c r="K44" s="53" t="s">
        <v>244</v>
      </c>
      <c r="L44" s="54">
        <v>4</v>
      </c>
      <c r="M44" s="55">
        <v>2</v>
      </c>
      <c r="N44" s="56">
        <v>2</v>
      </c>
      <c r="O44" s="58" t="s">
        <v>245</v>
      </c>
      <c r="P44" s="58" t="s">
        <v>246</v>
      </c>
      <c r="Q44" s="61" t="s">
        <v>247</v>
      </c>
      <c r="R44" s="61"/>
    </row>
    <row r="45" spans="1:18" s="26" customFormat="1" ht="66.75" customHeight="1">
      <c r="A45" s="15"/>
      <c r="B45" s="46">
        <v>37</v>
      </c>
      <c r="C45" s="46">
        <v>20</v>
      </c>
      <c r="D45" s="47" t="s">
        <v>248</v>
      </c>
      <c r="E45" s="48" t="s">
        <v>249</v>
      </c>
      <c r="F45" s="47" t="s">
        <v>144</v>
      </c>
      <c r="G45" s="47" t="s">
        <v>206</v>
      </c>
      <c r="H45" s="50" t="s">
        <v>44</v>
      </c>
      <c r="I45" s="51" t="s">
        <v>250</v>
      </c>
      <c r="J45" s="52" t="s">
        <v>80</v>
      </c>
      <c r="K45" s="53" t="s">
        <v>32</v>
      </c>
      <c r="L45" s="50">
        <v>0</v>
      </c>
      <c r="M45" s="62">
        <v>0</v>
      </c>
      <c r="N45" s="63">
        <v>0</v>
      </c>
      <c r="O45" s="58" t="s">
        <v>251</v>
      </c>
      <c r="P45" s="58" t="s">
        <v>252</v>
      </c>
      <c r="Q45" s="61" t="s">
        <v>253</v>
      </c>
      <c r="R45" s="82" t="s">
        <v>254</v>
      </c>
    </row>
    <row r="46" spans="1:18" s="26" customFormat="1" ht="72" customHeight="1">
      <c r="A46" s="15"/>
      <c r="B46" s="46">
        <v>37</v>
      </c>
      <c r="C46" s="46">
        <v>21</v>
      </c>
      <c r="D46" s="47" t="s">
        <v>248</v>
      </c>
      <c r="E46" s="48" t="s">
        <v>255</v>
      </c>
      <c r="F46" s="47" t="s">
        <v>144</v>
      </c>
      <c r="G46" s="47" t="s">
        <v>145</v>
      </c>
      <c r="H46" s="50" t="s">
        <v>44</v>
      </c>
      <c r="I46" s="51" t="s">
        <v>250</v>
      </c>
      <c r="J46" s="52" t="s">
        <v>46</v>
      </c>
      <c r="K46" s="53" t="s">
        <v>256</v>
      </c>
      <c r="L46" s="50">
        <v>0</v>
      </c>
      <c r="M46" s="62">
        <v>0</v>
      </c>
      <c r="N46" s="63">
        <v>0</v>
      </c>
      <c r="O46" s="58" t="s">
        <v>257</v>
      </c>
      <c r="P46" s="58" t="s">
        <v>258</v>
      </c>
      <c r="Q46" s="83" t="s">
        <v>259</v>
      </c>
      <c r="R46" s="82" t="s">
        <v>260</v>
      </c>
    </row>
    <row r="47" spans="1:18" s="26" customFormat="1" ht="108" customHeight="1">
      <c r="A47" s="15"/>
      <c r="B47" s="46">
        <v>39</v>
      </c>
      <c r="C47" s="46">
        <v>22</v>
      </c>
      <c r="D47" s="47" t="s">
        <v>50</v>
      </c>
      <c r="E47" s="48" t="s">
        <v>261</v>
      </c>
      <c r="F47" s="47" t="s">
        <v>144</v>
      </c>
      <c r="G47" s="47" t="s">
        <v>145</v>
      </c>
      <c r="H47" s="50" t="s">
        <v>52</v>
      </c>
      <c r="I47" s="51" t="s">
        <v>262</v>
      </c>
      <c r="J47" s="60" t="s">
        <v>223</v>
      </c>
      <c r="K47" s="53" t="s">
        <v>55</v>
      </c>
      <c r="L47" s="54">
        <v>4</v>
      </c>
      <c r="M47" s="55">
        <v>3</v>
      </c>
      <c r="N47" s="56">
        <v>1</v>
      </c>
      <c r="O47" s="58" t="s">
        <v>263</v>
      </c>
      <c r="P47" s="58" t="s">
        <v>57</v>
      </c>
      <c r="Q47" s="58"/>
      <c r="R47" s="58" t="s">
        <v>58</v>
      </c>
    </row>
    <row r="48" spans="1:18" s="26" customFormat="1" ht="84.75" customHeight="1">
      <c r="A48" s="15"/>
      <c r="B48" s="46">
        <v>40</v>
      </c>
      <c r="C48" s="46">
        <v>23</v>
      </c>
      <c r="D48" s="47" t="s">
        <v>96</v>
      </c>
      <c r="E48" s="48" t="s">
        <v>264</v>
      </c>
      <c r="F48" s="47" t="s">
        <v>144</v>
      </c>
      <c r="G48" s="47" t="s">
        <v>145</v>
      </c>
      <c r="H48" s="50" t="s">
        <v>52</v>
      </c>
      <c r="I48" s="51" t="s">
        <v>265</v>
      </c>
      <c r="J48" s="52" t="s">
        <v>223</v>
      </c>
      <c r="K48" s="53" t="s">
        <v>98</v>
      </c>
      <c r="L48" s="50">
        <v>3</v>
      </c>
      <c r="M48" s="62">
        <v>1</v>
      </c>
      <c r="N48" s="63">
        <v>2</v>
      </c>
      <c r="O48" s="58" t="s">
        <v>266</v>
      </c>
      <c r="P48" s="58" t="s">
        <v>267</v>
      </c>
      <c r="Q48" s="84" t="s">
        <v>268</v>
      </c>
      <c r="R48" s="85"/>
    </row>
    <row r="49" spans="2:18" s="15" customFormat="1" ht="136.5" customHeight="1">
      <c r="B49" s="46">
        <v>42</v>
      </c>
      <c r="C49" s="46">
        <v>24</v>
      </c>
      <c r="D49" s="47" t="s">
        <v>269</v>
      </c>
      <c r="E49" s="48" t="s">
        <v>270</v>
      </c>
      <c r="F49" s="47" t="s">
        <v>144</v>
      </c>
      <c r="G49" s="47" t="s">
        <v>145</v>
      </c>
      <c r="H49" s="50" t="s">
        <v>52</v>
      </c>
      <c r="I49" s="51" t="s">
        <v>271</v>
      </c>
      <c r="J49" s="52" t="s">
        <v>272</v>
      </c>
      <c r="K49" s="53" t="s">
        <v>273</v>
      </c>
      <c r="L49" s="50">
        <v>5</v>
      </c>
      <c r="M49" s="62">
        <v>2</v>
      </c>
      <c r="N49" s="63">
        <v>3</v>
      </c>
      <c r="O49" s="53" t="s">
        <v>274</v>
      </c>
      <c r="P49" s="53" t="s">
        <v>275</v>
      </c>
      <c r="Q49" s="86" t="s">
        <v>276</v>
      </c>
      <c r="R49" s="59"/>
    </row>
    <row r="50" spans="1:18" s="26" customFormat="1" ht="72">
      <c r="A50" s="15"/>
      <c r="B50" s="46">
        <v>43</v>
      </c>
      <c r="C50" s="46">
        <v>25</v>
      </c>
      <c r="D50" s="47" t="s">
        <v>59</v>
      </c>
      <c r="E50" s="48" t="s">
        <v>277</v>
      </c>
      <c r="F50" s="47" t="s">
        <v>144</v>
      </c>
      <c r="G50" s="47" t="s">
        <v>145</v>
      </c>
      <c r="H50" s="50" t="s">
        <v>52</v>
      </c>
      <c r="I50" s="51" t="s">
        <v>278</v>
      </c>
      <c r="J50" s="60" t="s">
        <v>31</v>
      </c>
      <c r="K50" s="53" t="s">
        <v>63</v>
      </c>
      <c r="L50" s="54">
        <f>M50+N50</f>
        <v>5</v>
      </c>
      <c r="M50" s="55">
        <v>2</v>
      </c>
      <c r="N50" s="56">
        <v>3</v>
      </c>
      <c r="O50" s="87" t="s">
        <v>279</v>
      </c>
      <c r="P50" s="58" t="s">
        <v>280</v>
      </c>
      <c r="Q50" s="58"/>
      <c r="R50" s="58"/>
    </row>
    <row r="51" spans="1:18" s="26" customFormat="1" ht="60" customHeight="1">
      <c r="A51" s="15"/>
      <c r="B51" s="46">
        <v>44</v>
      </c>
      <c r="C51" s="46">
        <v>26</v>
      </c>
      <c r="D51" s="47" t="s">
        <v>281</v>
      </c>
      <c r="E51" s="48" t="s">
        <v>282</v>
      </c>
      <c r="F51" s="47" t="s">
        <v>144</v>
      </c>
      <c r="G51" s="47" t="s">
        <v>145</v>
      </c>
      <c r="H51" s="50" t="s">
        <v>22</v>
      </c>
      <c r="I51" s="51" t="s">
        <v>283</v>
      </c>
      <c r="J51" s="81" t="s">
        <v>284</v>
      </c>
      <c r="K51" s="53" t="s">
        <v>285</v>
      </c>
      <c r="L51" s="54">
        <f>M51+N51</f>
        <v>2</v>
      </c>
      <c r="M51" s="55">
        <v>1</v>
      </c>
      <c r="N51" s="56">
        <v>1</v>
      </c>
      <c r="O51" s="58" t="s">
        <v>286</v>
      </c>
      <c r="P51" s="58" t="s">
        <v>287</v>
      </c>
      <c r="Q51" s="88" t="s">
        <v>288</v>
      </c>
      <c r="R51" s="88"/>
    </row>
    <row r="52" spans="1:18" s="26" customFormat="1" ht="63" customHeight="1">
      <c r="A52" s="15"/>
      <c r="B52" s="46">
        <v>45</v>
      </c>
      <c r="C52" s="46">
        <v>27</v>
      </c>
      <c r="D52" s="47" t="s">
        <v>289</v>
      </c>
      <c r="E52" s="48" t="s">
        <v>290</v>
      </c>
      <c r="F52" s="47" t="s">
        <v>144</v>
      </c>
      <c r="G52" s="47" t="s">
        <v>145</v>
      </c>
      <c r="H52" s="50" t="s">
        <v>52</v>
      </c>
      <c r="I52" s="51" t="s">
        <v>291</v>
      </c>
      <c r="J52" s="60" t="s">
        <v>292</v>
      </c>
      <c r="K52" s="53" t="s">
        <v>293</v>
      </c>
      <c r="L52" s="54">
        <f>M52+N52</f>
        <v>4</v>
      </c>
      <c r="M52" s="55">
        <v>2</v>
      </c>
      <c r="N52" s="56">
        <v>2</v>
      </c>
      <c r="O52" s="87" t="s">
        <v>294</v>
      </c>
      <c r="P52" s="58" t="s">
        <v>295</v>
      </c>
      <c r="Q52" s="58"/>
      <c r="R52" s="58"/>
    </row>
    <row r="53" spans="1:18" s="26" customFormat="1" ht="75.75" customHeight="1">
      <c r="A53" s="15"/>
      <c r="B53" s="46">
        <v>46</v>
      </c>
      <c r="C53" s="46">
        <v>28</v>
      </c>
      <c r="D53" s="47" t="s">
        <v>296</v>
      </c>
      <c r="E53" s="48" t="s">
        <v>297</v>
      </c>
      <c r="F53" s="47" t="s">
        <v>144</v>
      </c>
      <c r="G53" s="47" t="s">
        <v>145</v>
      </c>
      <c r="H53" s="50" t="s">
        <v>52</v>
      </c>
      <c r="I53" s="51" t="s">
        <v>298</v>
      </c>
      <c r="J53" s="52" t="s">
        <v>46</v>
      </c>
      <c r="K53" s="53" t="s">
        <v>299</v>
      </c>
      <c r="L53" s="50">
        <f>M53+N53</f>
        <v>4</v>
      </c>
      <c r="M53" s="62">
        <v>2</v>
      </c>
      <c r="N53" s="63">
        <v>2</v>
      </c>
      <c r="O53" s="58" t="s">
        <v>300</v>
      </c>
      <c r="P53" s="58" t="s">
        <v>301</v>
      </c>
      <c r="Q53" s="58"/>
      <c r="R53" s="58"/>
    </row>
    <row r="54" spans="1:18" s="26" customFormat="1" ht="48">
      <c r="A54" s="15"/>
      <c r="B54" s="46">
        <v>47</v>
      </c>
      <c r="C54" s="46">
        <v>29</v>
      </c>
      <c r="D54" s="47" t="s">
        <v>302</v>
      </c>
      <c r="E54" s="48" t="s">
        <v>303</v>
      </c>
      <c r="F54" s="47" t="s">
        <v>144</v>
      </c>
      <c r="G54" s="47" t="s">
        <v>145</v>
      </c>
      <c r="H54" s="50" t="s">
        <v>52</v>
      </c>
      <c r="I54" s="51" t="s">
        <v>304</v>
      </c>
      <c r="J54" s="52" t="s">
        <v>62</v>
      </c>
      <c r="K54" s="53" t="s">
        <v>256</v>
      </c>
      <c r="L54" s="50">
        <f>M54+N54</f>
        <v>2</v>
      </c>
      <c r="M54" s="62">
        <v>1</v>
      </c>
      <c r="N54" s="63">
        <v>1</v>
      </c>
      <c r="O54" s="58" t="s">
        <v>305</v>
      </c>
      <c r="P54" s="58" t="s">
        <v>306</v>
      </c>
      <c r="Q54" s="58"/>
      <c r="R54" s="58"/>
    </row>
    <row r="55" spans="1:18" s="26" customFormat="1" ht="58.5" customHeight="1">
      <c r="A55" s="15"/>
      <c r="B55" s="46">
        <v>52</v>
      </c>
      <c r="C55" s="46">
        <v>30</v>
      </c>
      <c r="D55" s="47" t="s">
        <v>134</v>
      </c>
      <c r="E55" s="48" t="s">
        <v>307</v>
      </c>
      <c r="F55" s="47" t="s">
        <v>144</v>
      </c>
      <c r="G55" s="47" t="s">
        <v>145</v>
      </c>
      <c r="H55" s="50" t="s">
        <v>52</v>
      </c>
      <c r="I55" s="51" t="s">
        <v>308</v>
      </c>
      <c r="J55" s="60" t="s">
        <v>309</v>
      </c>
      <c r="K55" s="53" t="s">
        <v>138</v>
      </c>
      <c r="L55" s="54">
        <v>5</v>
      </c>
      <c r="M55" s="55">
        <v>2</v>
      </c>
      <c r="N55" s="56">
        <v>3</v>
      </c>
      <c r="O55" s="58" t="s">
        <v>310</v>
      </c>
      <c r="P55" s="58" t="s">
        <v>311</v>
      </c>
      <c r="Q55" s="61" t="s">
        <v>312</v>
      </c>
      <c r="R55" s="61"/>
    </row>
    <row r="56" spans="1:18" s="26" customFormat="1" ht="43.5" customHeight="1">
      <c r="A56" s="15"/>
      <c r="B56" s="52">
        <v>58</v>
      </c>
      <c r="C56" s="78">
        <v>31</v>
      </c>
      <c r="D56" s="47" t="s">
        <v>313</v>
      </c>
      <c r="E56" s="48" t="s">
        <v>314</v>
      </c>
      <c r="F56" s="47" t="s">
        <v>315</v>
      </c>
      <c r="G56" s="47" t="s">
        <v>145</v>
      </c>
      <c r="H56" s="50" t="s">
        <v>316</v>
      </c>
      <c r="I56" s="51" t="s">
        <v>317</v>
      </c>
      <c r="J56" s="52" t="s">
        <v>318</v>
      </c>
      <c r="K56" s="48" t="s">
        <v>319</v>
      </c>
      <c r="L56" s="54">
        <v>0</v>
      </c>
      <c r="M56" s="72">
        <v>0</v>
      </c>
      <c r="N56" s="73">
        <v>0</v>
      </c>
      <c r="O56" s="77" t="s">
        <v>320</v>
      </c>
      <c r="P56" s="77" t="s">
        <v>321</v>
      </c>
      <c r="Q56" s="74" t="s">
        <v>322</v>
      </c>
      <c r="R56" s="74"/>
    </row>
    <row r="57" spans="1:18" s="26" customFormat="1" ht="84" customHeight="1">
      <c r="A57" s="15"/>
      <c r="B57" s="46">
        <v>59</v>
      </c>
      <c r="C57" s="46">
        <v>32</v>
      </c>
      <c r="D57" s="47" t="s">
        <v>323</v>
      </c>
      <c r="E57" s="48" t="s">
        <v>324</v>
      </c>
      <c r="F57" s="47" t="s">
        <v>144</v>
      </c>
      <c r="G57" s="47" t="s">
        <v>145</v>
      </c>
      <c r="H57" s="50" t="s">
        <v>44</v>
      </c>
      <c r="I57" s="51" t="s">
        <v>105</v>
      </c>
      <c r="J57" s="81" t="s">
        <v>122</v>
      </c>
      <c r="K57" s="53" t="s">
        <v>325</v>
      </c>
      <c r="L57" s="54">
        <v>1</v>
      </c>
      <c r="M57" s="55">
        <v>0</v>
      </c>
      <c r="N57" s="56">
        <v>1</v>
      </c>
      <c r="O57" s="58" t="s">
        <v>326</v>
      </c>
      <c r="P57" s="89" t="s">
        <v>327</v>
      </c>
      <c r="Q57" s="58"/>
      <c r="R57" s="58"/>
    </row>
    <row r="58" spans="1:18" s="26" customFormat="1" ht="96.75" customHeight="1">
      <c r="A58" s="15"/>
      <c r="B58" s="46">
        <v>60</v>
      </c>
      <c r="C58" s="46">
        <v>33</v>
      </c>
      <c r="D58" s="47" t="s">
        <v>66</v>
      </c>
      <c r="E58" s="48" t="s">
        <v>328</v>
      </c>
      <c r="F58" s="47" t="s">
        <v>144</v>
      </c>
      <c r="G58" s="47" t="s">
        <v>145</v>
      </c>
      <c r="H58" s="50" t="s">
        <v>52</v>
      </c>
      <c r="I58" s="51" t="s">
        <v>329</v>
      </c>
      <c r="J58" s="52" t="s">
        <v>54</v>
      </c>
      <c r="K58" s="53" t="s">
        <v>70</v>
      </c>
      <c r="L58" s="50">
        <v>4</v>
      </c>
      <c r="M58" s="72">
        <v>2</v>
      </c>
      <c r="N58" s="73">
        <v>2</v>
      </c>
      <c r="O58" s="58" t="s">
        <v>71</v>
      </c>
      <c r="P58" s="58" t="s">
        <v>330</v>
      </c>
      <c r="Q58" s="59" t="s">
        <v>331</v>
      </c>
      <c r="R58" s="53" t="s">
        <v>74</v>
      </c>
    </row>
    <row r="59" spans="1:18" s="26" customFormat="1" ht="62.25" customHeight="1">
      <c r="A59" s="15"/>
      <c r="B59" s="46">
        <v>62</v>
      </c>
      <c r="C59" s="46">
        <v>34</v>
      </c>
      <c r="D59" s="47" t="s">
        <v>332</v>
      </c>
      <c r="E59" s="48" t="s">
        <v>333</v>
      </c>
      <c r="F59" s="47" t="s">
        <v>144</v>
      </c>
      <c r="G59" s="47" t="s">
        <v>145</v>
      </c>
      <c r="H59" s="50" t="s">
        <v>52</v>
      </c>
      <c r="I59" s="51" t="s">
        <v>68</v>
      </c>
      <c r="J59" s="52" t="s">
        <v>122</v>
      </c>
      <c r="K59" s="53" t="s">
        <v>334</v>
      </c>
      <c r="L59" s="50">
        <v>3</v>
      </c>
      <c r="M59" s="72">
        <v>2</v>
      </c>
      <c r="N59" s="73">
        <v>1</v>
      </c>
      <c r="O59" s="87" t="s">
        <v>335</v>
      </c>
      <c r="P59" s="58" t="s">
        <v>336</v>
      </c>
      <c r="Q59" s="58"/>
      <c r="R59" s="58"/>
    </row>
    <row r="60" spans="1:18" s="26" customFormat="1" ht="144">
      <c r="A60" s="15"/>
      <c r="B60" s="46">
        <v>65</v>
      </c>
      <c r="C60" s="46">
        <v>35</v>
      </c>
      <c r="D60" s="47" t="s">
        <v>337</v>
      </c>
      <c r="E60" s="48" t="s">
        <v>338</v>
      </c>
      <c r="F60" s="47" t="s">
        <v>144</v>
      </c>
      <c r="G60" s="47" t="s">
        <v>145</v>
      </c>
      <c r="H60" s="50" t="s">
        <v>52</v>
      </c>
      <c r="I60" s="51" t="s">
        <v>68</v>
      </c>
      <c r="J60" s="60" t="s">
        <v>339</v>
      </c>
      <c r="K60" s="53" t="s">
        <v>340</v>
      </c>
      <c r="L60" s="54">
        <f>M60+N60</f>
        <v>4</v>
      </c>
      <c r="M60" s="90">
        <v>2</v>
      </c>
      <c r="N60" s="91">
        <v>2</v>
      </c>
      <c r="O60" s="87" t="s">
        <v>341</v>
      </c>
      <c r="P60" s="58" t="s">
        <v>342</v>
      </c>
      <c r="Q60" s="58"/>
      <c r="R60" s="58" t="s">
        <v>343</v>
      </c>
    </row>
    <row r="61" spans="1:18" s="26" customFormat="1" ht="51.75" customHeight="1">
      <c r="A61" s="15"/>
      <c r="B61" s="46">
        <v>66</v>
      </c>
      <c r="C61" s="46">
        <v>36</v>
      </c>
      <c r="D61" s="47" t="s">
        <v>344</v>
      </c>
      <c r="E61" s="48" t="s">
        <v>345</v>
      </c>
      <c r="F61" s="47" t="s">
        <v>144</v>
      </c>
      <c r="G61" s="47" t="s">
        <v>145</v>
      </c>
      <c r="H61" s="50" t="s">
        <v>52</v>
      </c>
      <c r="I61" s="51" t="s">
        <v>68</v>
      </c>
      <c r="J61" s="52" t="s">
        <v>339</v>
      </c>
      <c r="K61" s="53" t="s">
        <v>346</v>
      </c>
      <c r="L61" s="50">
        <v>2</v>
      </c>
      <c r="M61" s="72">
        <v>1</v>
      </c>
      <c r="N61" s="73">
        <v>1</v>
      </c>
      <c r="O61" s="58" t="s">
        <v>347</v>
      </c>
      <c r="P61" s="58" t="s">
        <v>348</v>
      </c>
      <c r="Q61" s="61" t="s">
        <v>349</v>
      </c>
      <c r="R61" s="58"/>
    </row>
    <row r="62" spans="1:18" s="26" customFormat="1" ht="64.5" customHeight="1">
      <c r="A62" s="15"/>
      <c r="B62" s="46">
        <v>67</v>
      </c>
      <c r="C62" s="46">
        <v>37</v>
      </c>
      <c r="D62" s="52" t="s">
        <v>350</v>
      </c>
      <c r="E62" s="53" t="s">
        <v>351</v>
      </c>
      <c r="F62" s="52" t="s">
        <v>144</v>
      </c>
      <c r="G62" s="47" t="s">
        <v>145</v>
      </c>
      <c r="H62" s="92" t="s">
        <v>52</v>
      </c>
      <c r="I62" s="93" t="s">
        <v>352</v>
      </c>
      <c r="J62" s="52" t="s">
        <v>31</v>
      </c>
      <c r="K62" s="53" t="s">
        <v>353</v>
      </c>
      <c r="L62" s="50">
        <v>1</v>
      </c>
      <c r="M62" s="72">
        <v>1</v>
      </c>
      <c r="N62" s="73">
        <v>0</v>
      </c>
      <c r="O62" s="58" t="s">
        <v>354</v>
      </c>
      <c r="P62" s="58" t="s">
        <v>355</v>
      </c>
      <c r="Q62" s="94"/>
      <c r="R62" s="94"/>
    </row>
    <row r="63" spans="1:18" s="26" customFormat="1" ht="57.75" customHeight="1">
      <c r="A63" s="15"/>
      <c r="B63" s="46">
        <v>2</v>
      </c>
      <c r="C63" s="46">
        <v>38</v>
      </c>
      <c r="D63" s="47" t="s">
        <v>356</v>
      </c>
      <c r="E63" s="48" t="s">
        <v>357</v>
      </c>
      <c r="F63" s="47" t="s">
        <v>144</v>
      </c>
      <c r="G63" s="47" t="s">
        <v>358</v>
      </c>
      <c r="H63" s="50" t="s">
        <v>44</v>
      </c>
      <c r="I63" s="51" t="s">
        <v>105</v>
      </c>
      <c r="J63" s="60" t="s">
        <v>339</v>
      </c>
      <c r="K63" s="53" t="s">
        <v>359</v>
      </c>
      <c r="L63" s="54">
        <v>2</v>
      </c>
      <c r="M63" s="55">
        <v>0</v>
      </c>
      <c r="N63" s="56">
        <v>2</v>
      </c>
      <c r="O63" s="58" t="s">
        <v>360</v>
      </c>
      <c r="P63" s="58" t="s">
        <v>361</v>
      </c>
      <c r="Q63" s="58"/>
      <c r="R63" s="58"/>
    </row>
    <row r="64" spans="1:18" s="26" customFormat="1" ht="62.25" customHeight="1">
      <c r="A64" s="15"/>
      <c r="B64" s="46">
        <v>3</v>
      </c>
      <c r="C64" s="46">
        <v>39</v>
      </c>
      <c r="D64" s="47" t="s">
        <v>362</v>
      </c>
      <c r="E64" s="48" t="s">
        <v>363</v>
      </c>
      <c r="F64" s="47" t="s">
        <v>364</v>
      </c>
      <c r="G64" s="47" t="s">
        <v>358</v>
      </c>
      <c r="H64" s="50" t="s">
        <v>52</v>
      </c>
      <c r="I64" s="51" t="s">
        <v>365</v>
      </c>
      <c r="J64" s="60" t="s">
        <v>339</v>
      </c>
      <c r="K64" s="53" t="s">
        <v>366</v>
      </c>
      <c r="L64" s="54">
        <v>4</v>
      </c>
      <c r="M64" s="55">
        <v>1</v>
      </c>
      <c r="N64" s="56">
        <v>3</v>
      </c>
      <c r="O64" s="58" t="s">
        <v>367</v>
      </c>
      <c r="P64" s="58" t="s">
        <v>368</v>
      </c>
      <c r="Q64" s="58"/>
      <c r="R64" s="58"/>
    </row>
    <row r="65" spans="1:18" s="26" customFormat="1" ht="34.5" customHeight="1">
      <c r="A65" s="15"/>
      <c r="B65" s="46">
        <v>4</v>
      </c>
      <c r="C65" s="46">
        <v>40</v>
      </c>
      <c r="D65" s="47" t="s">
        <v>369</v>
      </c>
      <c r="E65" s="48" t="s">
        <v>370</v>
      </c>
      <c r="F65" s="47" t="s">
        <v>144</v>
      </c>
      <c r="G65" s="47" t="s">
        <v>358</v>
      </c>
      <c r="H65" s="50" t="s">
        <v>52</v>
      </c>
      <c r="I65" s="51" t="s">
        <v>68</v>
      </c>
      <c r="J65" s="60" t="s">
        <v>339</v>
      </c>
      <c r="K65" s="53" t="s">
        <v>371</v>
      </c>
      <c r="L65" s="54">
        <v>5</v>
      </c>
      <c r="M65" s="90">
        <v>2</v>
      </c>
      <c r="N65" s="91">
        <v>3</v>
      </c>
      <c r="O65" s="58" t="s">
        <v>372</v>
      </c>
      <c r="P65" s="58" t="s">
        <v>373</v>
      </c>
      <c r="Q65" s="61" t="s">
        <v>374</v>
      </c>
      <c r="R65" s="61"/>
    </row>
    <row r="66" spans="1:18" s="26" customFormat="1" ht="72.75" customHeight="1">
      <c r="A66" s="15"/>
      <c r="B66" s="46">
        <v>14</v>
      </c>
      <c r="C66" s="46">
        <v>41</v>
      </c>
      <c r="D66" s="47" t="s">
        <v>18</v>
      </c>
      <c r="E66" s="48" t="s">
        <v>375</v>
      </c>
      <c r="F66" s="47" t="s">
        <v>144</v>
      </c>
      <c r="G66" s="47" t="s">
        <v>358</v>
      </c>
      <c r="H66" s="50" t="s">
        <v>52</v>
      </c>
      <c r="I66" s="51" t="s">
        <v>376</v>
      </c>
      <c r="J66" s="52" t="s">
        <v>183</v>
      </c>
      <c r="K66" s="53" t="s">
        <v>25</v>
      </c>
      <c r="L66" s="50">
        <v>2</v>
      </c>
      <c r="M66" s="62">
        <v>1</v>
      </c>
      <c r="N66" s="63">
        <v>1</v>
      </c>
      <c r="O66" s="58" t="s">
        <v>26</v>
      </c>
      <c r="P66" s="58" t="s">
        <v>377</v>
      </c>
      <c r="Q66" s="58"/>
      <c r="R66" s="58" t="s">
        <v>378</v>
      </c>
    </row>
    <row r="67" spans="1:18" s="26" customFormat="1" ht="60">
      <c r="A67" s="15"/>
      <c r="B67" s="46">
        <v>15</v>
      </c>
      <c r="C67" s="46">
        <v>42</v>
      </c>
      <c r="D67" s="47" t="s">
        <v>379</v>
      </c>
      <c r="E67" s="53" t="s">
        <v>380</v>
      </c>
      <c r="F67" s="47" t="s">
        <v>144</v>
      </c>
      <c r="G67" s="47" t="s">
        <v>358</v>
      </c>
      <c r="H67" s="50" t="s">
        <v>52</v>
      </c>
      <c r="I67" s="93" t="s">
        <v>68</v>
      </c>
      <c r="J67" s="60" t="s">
        <v>54</v>
      </c>
      <c r="K67" s="53" t="s">
        <v>63</v>
      </c>
      <c r="L67" s="54">
        <f>M67+N67</f>
        <v>3</v>
      </c>
      <c r="M67" s="55">
        <v>1</v>
      </c>
      <c r="N67" s="56">
        <v>2</v>
      </c>
      <c r="O67" s="53" t="s">
        <v>381</v>
      </c>
      <c r="P67" s="53" t="s">
        <v>382</v>
      </c>
      <c r="Q67" s="59" t="s">
        <v>383</v>
      </c>
      <c r="R67" s="53" t="s">
        <v>384</v>
      </c>
    </row>
    <row r="68" spans="1:18" s="26" customFormat="1" ht="60.75" customHeight="1">
      <c r="A68" s="15"/>
      <c r="B68" s="46">
        <v>16</v>
      </c>
      <c r="C68" s="46">
        <v>43</v>
      </c>
      <c r="D68" s="47" t="s">
        <v>385</v>
      </c>
      <c r="E68" s="48" t="s">
        <v>386</v>
      </c>
      <c r="F68" s="47" t="s">
        <v>144</v>
      </c>
      <c r="G68" s="47" t="s">
        <v>358</v>
      </c>
      <c r="H68" s="50" t="s">
        <v>52</v>
      </c>
      <c r="I68" s="51" t="s">
        <v>68</v>
      </c>
      <c r="J68" s="60" t="s">
        <v>62</v>
      </c>
      <c r="K68" s="53" t="s">
        <v>387</v>
      </c>
      <c r="L68" s="54">
        <v>4</v>
      </c>
      <c r="M68" s="55">
        <v>2</v>
      </c>
      <c r="N68" s="56">
        <v>2</v>
      </c>
      <c r="O68" s="58" t="s">
        <v>388</v>
      </c>
      <c r="P68" s="58" t="s">
        <v>389</v>
      </c>
      <c r="Q68" s="61" t="s">
        <v>390</v>
      </c>
      <c r="R68" s="61"/>
    </row>
    <row r="69" spans="1:18" s="26" customFormat="1" ht="96" customHeight="1">
      <c r="A69" s="15"/>
      <c r="B69" s="46">
        <v>33</v>
      </c>
      <c r="C69" s="46">
        <v>44</v>
      </c>
      <c r="D69" s="47" t="s">
        <v>89</v>
      </c>
      <c r="E69" s="48" t="s">
        <v>391</v>
      </c>
      <c r="F69" s="47" t="s">
        <v>144</v>
      </c>
      <c r="G69" s="47" t="s">
        <v>358</v>
      </c>
      <c r="H69" s="50" t="s">
        <v>44</v>
      </c>
      <c r="I69" s="51" t="s">
        <v>91</v>
      </c>
      <c r="J69" s="60" t="s">
        <v>87</v>
      </c>
      <c r="K69" s="53" t="s">
        <v>92</v>
      </c>
      <c r="L69" s="54">
        <f>M69+N69</f>
        <v>0</v>
      </c>
      <c r="M69" s="55">
        <v>0</v>
      </c>
      <c r="N69" s="56">
        <v>0</v>
      </c>
      <c r="O69" s="58" t="s">
        <v>93</v>
      </c>
      <c r="P69" s="58" t="s">
        <v>236</v>
      </c>
      <c r="Q69" s="61" t="s">
        <v>95</v>
      </c>
      <c r="R69" s="61"/>
    </row>
    <row r="70" spans="1:18" s="26" customFormat="1" ht="144">
      <c r="A70" s="15"/>
      <c r="B70" s="46">
        <v>65</v>
      </c>
      <c r="C70" s="46">
        <v>45</v>
      </c>
      <c r="D70" s="47" t="s">
        <v>337</v>
      </c>
      <c r="E70" s="48" t="s">
        <v>392</v>
      </c>
      <c r="F70" s="47" t="s">
        <v>144</v>
      </c>
      <c r="G70" s="47" t="s">
        <v>358</v>
      </c>
      <c r="H70" s="50" t="s">
        <v>52</v>
      </c>
      <c r="I70" s="51" t="s">
        <v>68</v>
      </c>
      <c r="J70" s="60" t="s">
        <v>272</v>
      </c>
      <c r="K70" s="53" t="s">
        <v>340</v>
      </c>
      <c r="L70" s="54">
        <f>M70+N70</f>
        <v>4</v>
      </c>
      <c r="M70" s="90">
        <v>2</v>
      </c>
      <c r="N70" s="91">
        <v>2</v>
      </c>
      <c r="O70" s="87" t="s">
        <v>393</v>
      </c>
      <c r="P70" s="58" t="s">
        <v>342</v>
      </c>
      <c r="Q70" s="58"/>
      <c r="R70" s="58" t="s">
        <v>343</v>
      </c>
    </row>
    <row r="71" spans="1:18" s="26" customFormat="1" ht="48.75" customHeight="1">
      <c r="A71" s="15"/>
      <c r="B71" s="46">
        <v>2</v>
      </c>
      <c r="C71" s="46">
        <v>46</v>
      </c>
      <c r="D71" s="47" t="s">
        <v>394</v>
      </c>
      <c r="E71" s="48" t="s">
        <v>395</v>
      </c>
      <c r="F71" s="47" t="s">
        <v>144</v>
      </c>
      <c r="G71" s="47" t="s">
        <v>396</v>
      </c>
      <c r="H71" s="50" t="s">
        <v>44</v>
      </c>
      <c r="I71" s="51" t="s">
        <v>105</v>
      </c>
      <c r="J71" s="60" t="s">
        <v>31</v>
      </c>
      <c r="K71" s="53" t="s">
        <v>397</v>
      </c>
      <c r="L71" s="54">
        <v>1</v>
      </c>
      <c r="M71" s="55">
        <v>0</v>
      </c>
      <c r="N71" s="56">
        <v>1</v>
      </c>
      <c r="O71" s="58" t="s">
        <v>398</v>
      </c>
      <c r="P71" s="58" t="s">
        <v>399</v>
      </c>
      <c r="Q71" s="58"/>
      <c r="R71" s="58"/>
    </row>
    <row r="72" spans="1:18" s="26" customFormat="1" ht="100.5" customHeight="1">
      <c r="A72" s="15"/>
      <c r="B72" s="46">
        <v>9</v>
      </c>
      <c r="C72" s="46">
        <v>47</v>
      </c>
      <c r="D72" s="47" t="s">
        <v>400</v>
      </c>
      <c r="E72" s="48" t="s">
        <v>19</v>
      </c>
      <c r="F72" s="47" t="s">
        <v>144</v>
      </c>
      <c r="G72" s="47" t="s">
        <v>401</v>
      </c>
      <c r="H72" s="50" t="s">
        <v>22</v>
      </c>
      <c r="I72" s="51" t="s">
        <v>23</v>
      </c>
      <c r="J72" s="60" t="s">
        <v>402</v>
      </c>
      <c r="K72" s="53" t="s">
        <v>403</v>
      </c>
      <c r="L72" s="54">
        <v>2</v>
      </c>
      <c r="M72" s="55">
        <v>1</v>
      </c>
      <c r="N72" s="56">
        <v>1</v>
      </c>
      <c r="O72" s="58" t="s">
        <v>404</v>
      </c>
      <c r="P72" s="58" t="s">
        <v>405</v>
      </c>
      <c r="Q72" s="61" t="s">
        <v>406</v>
      </c>
      <c r="R72" s="61"/>
    </row>
    <row r="73" spans="1:18" s="75" customFormat="1" ht="181.5" customHeight="1">
      <c r="A73" s="15"/>
      <c r="B73" s="46">
        <v>18</v>
      </c>
      <c r="C73" s="46">
        <v>48</v>
      </c>
      <c r="D73" s="47" t="s">
        <v>175</v>
      </c>
      <c r="E73" s="48" t="s">
        <v>407</v>
      </c>
      <c r="F73" s="47" t="s">
        <v>144</v>
      </c>
      <c r="G73" s="47" t="s">
        <v>396</v>
      </c>
      <c r="H73" s="50" t="s">
        <v>52</v>
      </c>
      <c r="I73" s="51" t="s">
        <v>68</v>
      </c>
      <c r="J73" s="52" t="s">
        <v>272</v>
      </c>
      <c r="K73" s="53" t="s">
        <v>32</v>
      </c>
      <c r="L73" s="50">
        <v>2</v>
      </c>
      <c r="M73" s="62">
        <v>1</v>
      </c>
      <c r="N73" s="63">
        <v>1</v>
      </c>
      <c r="O73" s="58" t="s">
        <v>178</v>
      </c>
      <c r="P73" s="58" t="s">
        <v>179</v>
      </c>
      <c r="Q73" s="61" t="s">
        <v>408</v>
      </c>
      <c r="R73" s="61"/>
    </row>
    <row r="74" spans="1:18" s="26" customFormat="1" ht="56.25" customHeight="1">
      <c r="A74" s="15"/>
      <c r="B74" s="46">
        <v>28</v>
      </c>
      <c r="C74" s="46">
        <v>49</v>
      </c>
      <c r="D74" s="47" t="s">
        <v>409</v>
      </c>
      <c r="E74" s="48" t="s">
        <v>410</v>
      </c>
      <c r="F74" s="47" t="s">
        <v>144</v>
      </c>
      <c r="G74" s="47" t="s">
        <v>401</v>
      </c>
      <c r="H74" s="50" t="s">
        <v>44</v>
      </c>
      <c r="I74" s="51" t="s">
        <v>91</v>
      </c>
      <c r="J74" s="52" t="s">
        <v>411</v>
      </c>
      <c r="K74" s="53" t="s">
        <v>412</v>
      </c>
      <c r="L74" s="50">
        <v>1</v>
      </c>
      <c r="M74" s="62">
        <v>0</v>
      </c>
      <c r="N74" s="63">
        <v>1</v>
      </c>
      <c r="O74" s="58" t="s">
        <v>413</v>
      </c>
      <c r="P74" s="58" t="s">
        <v>414</v>
      </c>
      <c r="Q74" s="58"/>
      <c r="R74" s="58" t="s">
        <v>415</v>
      </c>
    </row>
    <row r="75" spans="1:18" s="26" customFormat="1" ht="84.75" customHeight="1">
      <c r="A75" s="15"/>
      <c r="B75" s="46">
        <v>40</v>
      </c>
      <c r="C75" s="46">
        <v>50</v>
      </c>
      <c r="D75" s="47" t="s">
        <v>96</v>
      </c>
      <c r="E75" s="48" t="s">
        <v>416</v>
      </c>
      <c r="F75" s="47" t="s">
        <v>144</v>
      </c>
      <c r="G75" s="47" t="s">
        <v>401</v>
      </c>
      <c r="H75" s="50" t="s">
        <v>417</v>
      </c>
      <c r="I75" s="51" t="s">
        <v>265</v>
      </c>
      <c r="J75" s="52" t="s">
        <v>418</v>
      </c>
      <c r="K75" s="53" t="s">
        <v>98</v>
      </c>
      <c r="L75" s="50">
        <v>2</v>
      </c>
      <c r="M75" s="62">
        <v>1</v>
      </c>
      <c r="N75" s="63">
        <v>1</v>
      </c>
      <c r="O75" s="58" t="s">
        <v>419</v>
      </c>
      <c r="P75" s="58" t="s">
        <v>420</v>
      </c>
      <c r="Q75" s="84" t="s">
        <v>421</v>
      </c>
      <c r="R75" s="85"/>
    </row>
    <row r="76" spans="1:18" s="26" customFormat="1" ht="105.75" customHeight="1">
      <c r="A76" s="15"/>
      <c r="B76" s="46">
        <v>41</v>
      </c>
      <c r="C76" s="46">
        <v>51</v>
      </c>
      <c r="D76" s="47" t="s">
        <v>422</v>
      </c>
      <c r="E76" s="48" t="s">
        <v>423</v>
      </c>
      <c r="F76" s="47" t="s">
        <v>144</v>
      </c>
      <c r="G76" s="47" t="s">
        <v>424</v>
      </c>
      <c r="H76" s="50" t="s">
        <v>52</v>
      </c>
      <c r="I76" s="51" t="s">
        <v>265</v>
      </c>
      <c r="J76" s="52" t="s">
        <v>31</v>
      </c>
      <c r="K76" s="53" t="s">
        <v>425</v>
      </c>
      <c r="L76" s="54">
        <v>4</v>
      </c>
      <c r="M76" s="62">
        <v>3</v>
      </c>
      <c r="N76" s="63">
        <v>1</v>
      </c>
      <c r="O76" s="58" t="s">
        <v>426</v>
      </c>
      <c r="P76" s="58" t="s">
        <v>427</v>
      </c>
      <c r="Q76" s="61" t="s">
        <v>428</v>
      </c>
      <c r="R76" s="82"/>
    </row>
    <row r="77" spans="1:18" s="26" customFormat="1" ht="43.5" customHeight="1">
      <c r="A77" s="15"/>
      <c r="B77" s="46">
        <v>46</v>
      </c>
      <c r="C77" s="46">
        <v>52</v>
      </c>
      <c r="D77" s="47" t="s">
        <v>296</v>
      </c>
      <c r="E77" s="48" t="s">
        <v>19</v>
      </c>
      <c r="F77" s="47" t="s">
        <v>144</v>
      </c>
      <c r="G77" s="47" t="s">
        <v>429</v>
      </c>
      <c r="H77" s="50" t="s">
        <v>22</v>
      </c>
      <c r="I77" s="51" t="s">
        <v>23</v>
      </c>
      <c r="J77" s="52" t="s">
        <v>218</v>
      </c>
      <c r="K77" s="53" t="s">
        <v>299</v>
      </c>
      <c r="L77" s="50">
        <f>M77+N77</f>
        <v>2</v>
      </c>
      <c r="M77" s="62">
        <v>1</v>
      </c>
      <c r="N77" s="63">
        <v>1</v>
      </c>
      <c r="O77" s="58" t="s">
        <v>430</v>
      </c>
      <c r="P77" s="58" t="s">
        <v>431</v>
      </c>
      <c r="Q77" s="58"/>
      <c r="R77" s="58"/>
    </row>
    <row r="78" spans="1:18" s="26" customFormat="1" ht="48">
      <c r="A78" s="15"/>
      <c r="B78" s="46">
        <v>47</v>
      </c>
      <c r="C78" s="46">
        <v>53</v>
      </c>
      <c r="D78" s="47" t="s">
        <v>302</v>
      </c>
      <c r="E78" s="48" t="s">
        <v>432</v>
      </c>
      <c r="F78" s="47" t="s">
        <v>144</v>
      </c>
      <c r="G78" s="47" t="s">
        <v>429</v>
      </c>
      <c r="H78" s="50" t="s">
        <v>52</v>
      </c>
      <c r="I78" s="51" t="s">
        <v>433</v>
      </c>
      <c r="J78" s="52" t="s">
        <v>187</v>
      </c>
      <c r="K78" s="53" t="s">
        <v>256</v>
      </c>
      <c r="L78" s="50">
        <f>M78+N78</f>
        <v>2</v>
      </c>
      <c r="M78" s="62">
        <v>1</v>
      </c>
      <c r="N78" s="63">
        <v>1</v>
      </c>
      <c r="O78" s="58" t="s">
        <v>434</v>
      </c>
      <c r="P78" s="58" t="s">
        <v>306</v>
      </c>
      <c r="Q78" s="58"/>
      <c r="R78" s="58"/>
    </row>
    <row r="79" spans="1:18" s="26" customFormat="1" ht="72">
      <c r="A79" s="15"/>
      <c r="B79" s="46">
        <v>1</v>
      </c>
      <c r="C79" s="46">
        <v>54</v>
      </c>
      <c r="D79" s="47" t="s">
        <v>142</v>
      </c>
      <c r="E79" s="48" t="s">
        <v>435</v>
      </c>
      <c r="F79" s="47" t="s">
        <v>144</v>
      </c>
      <c r="G79" s="47" t="s">
        <v>436</v>
      </c>
      <c r="H79" s="50" t="s">
        <v>44</v>
      </c>
      <c r="I79" s="51" t="s">
        <v>105</v>
      </c>
      <c r="J79" s="60" t="s">
        <v>183</v>
      </c>
      <c r="K79" s="53" t="s">
        <v>147</v>
      </c>
      <c r="L79" s="54">
        <v>1</v>
      </c>
      <c r="M79" s="55">
        <v>0</v>
      </c>
      <c r="N79" s="56">
        <v>1</v>
      </c>
      <c r="O79" s="58" t="s">
        <v>437</v>
      </c>
      <c r="P79" s="58" t="s">
        <v>438</v>
      </c>
      <c r="Q79" s="58"/>
      <c r="R79" s="58"/>
    </row>
    <row r="80" spans="1:18" s="26" customFormat="1" ht="44.25" customHeight="1">
      <c r="A80" s="15"/>
      <c r="B80" s="46">
        <v>19</v>
      </c>
      <c r="C80" s="46">
        <v>55</v>
      </c>
      <c r="D80" s="47" t="s">
        <v>181</v>
      </c>
      <c r="E80" s="48" t="s">
        <v>439</v>
      </c>
      <c r="F80" s="47" t="s">
        <v>144</v>
      </c>
      <c r="G80" s="47" t="s">
        <v>436</v>
      </c>
      <c r="H80" s="50" t="s">
        <v>44</v>
      </c>
      <c r="I80" s="51" t="s">
        <v>105</v>
      </c>
      <c r="J80" s="60" t="s">
        <v>87</v>
      </c>
      <c r="K80" s="53" t="s">
        <v>184</v>
      </c>
      <c r="L80" s="54">
        <v>1</v>
      </c>
      <c r="M80" s="55">
        <v>0</v>
      </c>
      <c r="N80" s="56">
        <v>1</v>
      </c>
      <c r="O80" s="58" t="s">
        <v>440</v>
      </c>
      <c r="P80" s="58" t="s">
        <v>441</v>
      </c>
      <c r="Q80" s="58"/>
      <c r="R80" s="58"/>
    </row>
    <row r="81" spans="1:18" s="26" customFormat="1" ht="48">
      <c r="A81" s="15"/>
      <c r="B81" s="46">
        <v>47</v>
      </c>
      <c r="C81" s="46">
        <v>56</v>
      </c>
      <c r="D81" s="47" t="s">
        <v>302</v>
      </c>
      <c r="E81" s="48" t="s">
        <v>442</v>
      </c>
      <c r="F81" s="47" t="s">
        <v>144</v>
      </c>
      <c r="G81" s="47" t="s">
        <v>436</v>
      </c>
      <c r="H81" s="50" t="s">
        <v>52</v>
      </c>
      <c r="I81" s="51" t="s">
        <v>443</v>
      </c>
      <c r="J81" s="52" t="s">
        <v>80</v>
      </c>
      <c r="K81" s="53" t="s">
        <v>32</v>
      </c>
      <c r="L81" s="50">
        <v>2</v>
      </c>
      <c r="M81" s="62">
        <v>1</v>
      </c>
      <c r="N81" s="63">
        <v>1</v>
      </c>
      <c r="O81" s="58" t="s">
        <v>444</v>
      </c>
      <c r="P81" s="58" t="s">
        <v>306</v>
      </c>
      <c r="Q81" s="58"/>
      <c r="R81" s="58"/>
    </row>
    <row r="82" spans="1:18" s="80" customFormat="1" ht="52.5" customHeight="1">
      <c r="A82" s="15"/>
      <c r="B82" s="46">
        <v>48</v>
      </c>
      <c r="C82" s="46">
        <v>57</v>
      </c>
      <c r="D82" s="47" t="s">
        <v>445</v>
      </c>
      <c r="E82" s="48" t="s">
        <v>446</v>
      </c>
      <c r="F82" s="47" t="s">
        <v>144</v>
      </c>
      <c r="G82" s="47" t="s">
        <v>436</v>
      </c>
      <c r="H82" s="50" t="s">
        <v>22</v>
      </c>
      <c r="I82" s="51" t="s">
        <v>447</v>
      </c>
      <c r="J82" s="60" t="s">
        <v>223</v>
      </c>
      <c r="K82" s="53" t="s">
        <v>448</v>
      </c>
      <c r="L82" s="54">
        <v>6</v>
      </c>
      <c r="M82" s="55">
        <v>2</v>
      </c>
      <c r="N82" s="56">
        <v>4</v>
      </c>
      <c r="O82" s="58" t="s">
        <v>449</v>
      </c>
      <c r="P82" s="58" t="s">
        <v>450</v>
      </c>
      <c r="Q82" s="58"/>
      <c r="R82" s="58"/>
    </row>
    <row r="83" spans="1:18" s="26" customFormat="1" ht="60.75" customHeight="1">
      <c r="A83" s="15"/>
      <c r="B83" s="46">
        <v>54</v>
      </c>
      <c r="C83" s="46">
        <v>58</v>
      </c>
      <c r="D83" s="47" t="s">
        <v>451</v>
      </c>
      <c r="E83" s="48" t="s">
        <v>452</v>
      </c>
      <c r="F83" s="47" t="s">
        <v>144</v>
      </c>
      <c r="G83" s="47" t="s">
        <v>436</v>
      </c>
      <c r="H83" s="50" t="s">
        <v>52</v>
      </c>
      <c r="I83" s="51" t="s">
        <v>68</v>
      </c>
      <c r="J83" s="60" t="s">
        <v>453</v>
      </c>
      <c r="K83" s="53" t="s">
        <v>63</v>
      </c>
      <c r="L83" s="54">
        <v>4</v>
      </c>
      <c r="M83" s="90">
        <v>2</v>
      </c>
      <c r="N83" s="91">
        <v>2</v>
      </c>
      <c r="O83" s="58" t="s">
        <v>454</v>
      </c>
      <c r="P83" s="58" t="s">
        <v>455</v>
      </c>
      <c r="Q83" s="61" t="s">
        <v>456</v>
      </c>
      <c r="R83" s="61"/>
    </row>
    <row r="84" spans="1:18" s="26" customFormat="1" ht="63" customHeight="1">
      <c r="A84" s="15"/>
      <c r="B84" s="46">
        <v>23</v>
      </c>
      <c r="C84" s="46">
        <v>59</v>
      </c>
      <c r="D84" s="52" t="s">
        <v>110</v>
      </c>
      <c r="E84" s="48" t="s">
        <v>457</v>
      </c>
      <c r="F84" s="47" t="s">
        <v>144</v>
      </c>
      <c r="G84" s="47" t="s">
        <v>458</v>
      </c>
      <c r="H84" s="50" t="s">
        <v>44</v>
      </c>
      <c r="I84" s="51" t="s">
        <v>105</v>
      </c>
      <c r="J84" s="52" t="s">
        <v>87</v>
      </c>
      <c r="K84" s="53" t="s">
        <v>113</v>
      </c>
      <c r="L84" s="50">
        <v>2</v>
      </c>
      <c r="M84" s="62">
        <v>0</v>
      </c>
      <c r="N84" s="63">
        <v>2</v>
      </c>
      <c r="O84" s="53" t="s">
        <v>459</v>
      </c>
      <c r="P84" s="53" t="s">
        <v>460</v>
      </c>
      <c r="Q84" s="59" t="s">
        <v>116</v>
      </c>
      <c r="R84" s="59"/>
    </row>
    <row r="85" spans="1:18" s="26" customFormat="1" ht="58.5" customHeight="1">
      <c r="A85" s="15"/>
      <c r="B85" s="95">
        <v>6</v>
      </c>
      <c r="C85" s="95">
        <v>60</v>
      </c>
      <c r="D85" s="96" t="s">
        <v>461</v>
      </c>
      <c r="E85" s="97" t="s">
        <v>462</v>
      </c>
      <c r="F85" s="96" t="s">
        <v>315</v>
      </c>
      <c r="G85" s="96" t="s">
        <v>463</v>
      </c>
      <c r="H85" s="50" t="s">
        <v>52</v>
      </c>
      <c r="I85" s="98" t="s">
        <v>464</v>
      </c>
      <c r="J85" s="99" t="s">
        <v>465</v>
      </c>
      <c r="K85" s="100" t="s">
        <v>466</v>
      </c>
      <c r="L85" s="50">
        <v>5</v>
      </c>
      <c r="M85" s="62">
        <v>3</v>
      </c>
      <c r="N85" s="101">
        <v>2</v>
      </c>
      <c r="O85" s="102" t="s">
        <v>467</v>
      </c>
      <c r="P85" s="102" t="s">
        <v>468</v>
      </c>
      <c r="Q85" s="102" t="s">
        <v>469</v>
      </c>
      <c r="R85" s="102"/>
    </row>
    <row r="86" spans="1:18" s="32" customFormat="1" ht="79.5" customHeight="1">
      <c r="A86" s="15"/>
      <c r="B86" s="46">
        <v>25</v>
      </c>
      <c r="C86" s="46">
        <v>61</v>
      </c>
      <c r="D86" s="47" t="s">
        <v>470</v>
      </c>
      <c r="E86" s="48" t="s">
        <v>471</v>
      </c>
      <c r="F86" s="47" t="s">
        <v>144</v>
      </c>
      <c r="G86" s="47" t="s">
        <v>472</v>
      </c>
      <c r="H86" s="50" t="s">
        <v>22</v>
      </c>
      <c r="I86" s="51" t="s">
        <v>473</v>
      </c>
      <c r="J86" s="52" t="s">
        <v>122</v>
      </c>
      <c r="K86" s="53" t="s">
        <v>474</v>
      </c>
      <c r="L86" s="50">
        <f>M86+N86</f>
        <v>1</v>
      </c>
      <c r="M86" s="62">
        <v>1</v>
      </c>
      <c r="N86" s="63">
        <v>0</v>
      </c>
      <c r="O86" s="58" t="s">
        <v>475</v>
      </c>
      <c r="P86" s="58" t="s">
        <v>476</v>
      </c>
      <c r="Q86" s="58"/>
      <c r="R86" s="58"/>
    </row>
    <row r="87" spans="1:18" s="32" customFormat="1" ht="48.75" customHeight="1">
      <c r="A87" s="15"/>
      <c r="B87" s="46">
        <v>27</v>
      </c>
      <c r="C87" s="46">
        <v>62</v>
      </c>
      <c r="D87" s="47" t="s">
        <v>41</v>
      </c>
      <c r="E87" s="48" t="s">
        <v>477</v>
      </c>
      <c r="F87" s="47" t="s">
        <v>144</v>
      </c>
      <c r="G87" s="47" t="s">
        <v>478</v>
      </c>
      <c r="H87" s="50" t="s">
        <v>44</v>
      </c>
      <c r="I87" s="51" t="s">
        <v>479</v>
      </c>
      <c r="J87" s="60" t="s">
        <v>453</v>
      </c>
      <c r="K87" s="53" t="s">
        <v>47</v>
      </c>
      <c r="L87" s="54">
        <f>M87+N87</f>
        <v>0</v>
      </c>
      <c r="M87" s="55">
        <v>0</v>
      </c>
      <c r="N87" s="56">
        <v>0</v>
      </c>
      <c r="O87" s="58" t="s">
        <v>88</v>
      </c>
      <c r="P87" s="58" t="s">
        <v>49</v>
      </c>
      <c r="Q87" s="58"/>
      <c r="R87" s="58"/>
    </row>
    <row r="88" spans="1:18" s="26" customFormat="1" ht="60">
      <c r="A88" s="15"/>
      <c r="B88" s="46">
        <v>34</v>
      </c>
      <c r="C88" s="46">
        <v>63</v>
      </c>
      <c r="D88" s="47" t="s">
        <v>237</v>
      </c>
      <c r="E88" s="48" t="s">
        <v>480</v>
      </c>
      <c r="F88" s="47" t="s">
        <v>144</v>
      </c>
      <c r="G88" s="47" t="s">
        <v>481</v>
      </c>
      <c r="H88" s="50" t="s">
        <v>44</v>
      </c>
      <c r="I88" s="51" t="s">
        <v>79</v>
      </c>
      <c r="J88" s="52" t="s">
        <v>80</v>
      </c>
      <c r="K88" s="53" t="s">
        <v>482</v>
      </c>
      <c r="L88" s="50">
        <v>2</v>
      </c>
      <c r="M88" s="62">
        <v>0</v>
      </c>
      <c r="N88" s="63">
        <v>2</v>
      </c>
      <c r="O88" s="58" t="s">
        <v>483</v>
      </c>
      <c r="P88" s="58" t="s">
        <v>484</v>
      </c>
      <c r="Q88" s="58" t="s">
        <v>485</v>
      </c>
      <c r="R88" s="58"/>
    </row>
    <row r="89" spans="1:18" s="26" customFormat="1" ht="132">
      <c r="A89" s="15"/>
      <c r="B89" s="46">
        <v>41</v>
      </c>
      <c r="C89" s="46">
        <v>64</v>
      </c>
      <c r="D89" s="47" t="s">
        <v>422</v>
      </c>
      <c r="E89" s="48" t="s">
        <v>486</v>
      </c>
      <c r="F89" s="47" t="s">
        <v>144</v>
      </c>
      <c r="G89" s="47" t="s">
        <v>487</v>
      </c>
      <c r="H89" s="50" t="s">
        <v>417</v>
      </c>
      <c r="I89" s="51" t="s">
        <v>265</v>
      </c>
      <c r="J89" s="52" t="s">
        <v>31</v>
      </c>
      <c r="K89" s="53" t="s">
        <v>425</v>
      </c>
      <c r="L89" s="54">
        <v>2</v>
      </c>
      <c r="M89" s="62">
        <v>1</v>
      </c>
      <c r="N89" s="63">
        <v>1</v>
      </c>
      <c r="O89" s="58" t="s">
        <v>426</v>
      </c>
      <c r="P89" s="58" t="s">
        <v>488</v>
      </c>
      <c r="Q89" s="61" t="s">
        <v>428</v>
      </c>
      <c r="R89" s="82"/>
    </row>
    <row r="90" spans="2:18" s="15" customFormat="1" ht="64.5" customHeight="1">
      <c r="B90" s="46">
        <v>42</v>
      </c>
      <c r="C90" s="46">
        <v>65</v>
      </c>
      <c r="D90" s="47" t="s">
        <v>269</v>
      </c>
      <c r="E90" s="48" t="s">
        <v>489</v>
      </c>
      <c r="F90" s="47" t="s">
        <v>144</v>
      </c>
      <c r="G90" s="47" t="s">
        <v>490</v>
      </c>
      <c r="H90" s="50" t="s">
        <v>44</v>
      </c>
      <c r="I90" s="51" t="s">
        <v>491</v>
      </c>
      <c r="J90" s="52" t="s">
        <v>46</v>
      </c>
      <c r="K90" s="53" t="s">
        <v>492</v>
      </c>
      <c r="L90" s="50">
        <f>M90+N90</f>
        <v>1</v>
      </c>
      <c r="M90" s="62">
        <v>0</v>
      </c>
      <c r="N90" s="63">
        <v>1</v>
      </c>
      <c r="O90" s="87" t="s">
        <v>493</v>
      </c>
      <c r="P90" s="53" t="s">
        <v>494</v>
      </c>
      <c r="Q90" s="74" t="s">
        <v>495</v>
      </c>
      <c r="R90" s="59"/>
    </row>
    <row r="91" spans="2:18" s="15" customFormat="1" ht="48">
      <c r="B91" s="46">
        <v>42</v>
      </c>
      <c r="C91" s="46">
        <v>66</v>
      </c>
      <c r="D91" s="47" t="s">
        <v>269</v>
      </c>
      <c r="E91" s="48" t="s">
        <v>489</v>
      </c>
      <c r="F91" s="47" t="s">
        <v>144</v>
      </c>
      <c r="G91" s="47" t="s">
        <v>496</v>
      </c>
      <c r="H91" s="50" t="s">
        <v>44</v>
      </c>
      <c r="I91" s="51" t="s">
        <v>497</v>
      </c>
      <c r="J91" s="52" t="s">
        <v>31</v>
      </c>
      <c r="K91" s="53" t="s">
        <v>492</v>
      </c>
      <c r="L91" s="50">
        <f>M91+N91</f>
        <v>1</v>
      </c>
      <c r="M91" s="62">
        <v>0</v>
      </c>
      <c r="N91" s="63">
        <v>1</v>
      </c>
      <c r="O91" s="87" t="s">
        <v>493</v>
      </c>
      <c r="P91" s="53" t="s">
        <v>494</v>
      </c>
      <c r="Q91" s="74" t="s">
        <v>495</v>
      </c>
      <c r="R91" s="59"/>
    </row>
    <row r="92" spans="1:18" s="26" customFormat="1" ht="70.5" customHeight="1">
      <c r="A92" s="15"/>
      <c r="B92" s="46">
        <v>43</v>
      </c>
      <c r="C92" s="46">
        <v>67</v>
      </c>
      <c r="D92" s="47" t="s">
        <v>498</v>
      </c>
      <c r="E92" s="48" t="s">
        <v>499</v>
      </c>
      <c r="F92" s="47" t="s">
        <v>144</v>
      </c>
      <c r="G92" s="47" t="s">
        <v>500</v>
      </c>
      <c r="H92" s="50" t="s">
        <v>52</v>
      </c>
      <c r="I92" s="51" t="s">
        <v>501</v>
      </c>
      <c r="J92" s="60" t="s">
        <v>80</v>
      </c>
      <c r="K92" s="53" t="s">
        <v>502</v>
      </c>
      <c r="L92" s="54">
        <f>M92+N92</f>
        <v>2</v>
      </c>
      <c r="M92" s="55">
        <v>1</v>
      </c>
      <c r="N92" s="56">
        <v>1</v>
      </c>
      <c r="O92" s="87" t="s">
        <v>503</v>
      </c>
      <c r="P92" s="58" t="s">
        <v>504</v>
      </c>
      <c r="Q92" s="58"/>
      <c r="R92" s="58"/>
    </row>
    <row r="93" spans="1:18" s="26" customFormat="1" ht="72">
      <c r="A93" s="15"/>
      <c r="B93" s="46">
        <v>62</v>
      </c>
      <c r="C93" s="46">
        <v>68</v>
      </c>
      <c r="D93" s="47" t="s">
        <v>505</v>
      </c>
      <c r="E93" s="48" t="s">
        <v>506</v>
      </c>
      <c r="F93" s="47" t="s">
        <v>144</v>
      </c>
      <c r="G93" s="47" t="s">
        <v>507</v>
      </c>
      <c r="H93" s="50" t="s">
        <v>52</v>
      </c>
      <c r="I93" s="51" t="s">
        <v>68</v>
      </c>
      <c r="J93" s="52" t="s">
        <v>218</v>
      </c>
      <c r="K93" s="53" t="s">
        <v>334</v>
      </c>
      <c r="L93" s="50">
        <v>2</v>
      </c>
      <c r="M93" s="72">
        <v>1</v>
      </c>
      <c r="N93" s="73">
        <v>1</v>
      </c>
      <c r="O93" s="58" t="s">
        <v>508</v>
      </c>
      <c r="P93" s="58" t="s">
        <v>509</v>
      </c>
      <c r="Q93" s="58"/>
      <c r="R93" s="58"/>
    </row>
    <row r="94" spans="1:18" s="26" customFormat="1" ht="36" customHeight="1">
      <c r="A94" s="15"/>
      <c r="B94" s="46">
        <v>66</v>
      </c>
      <c r="C94" s="46">
        <v>69</v>
      </c>
      <c r="D94" s="47" t="s">
        <v>344</v>
      </c>
      <c r="E94" s="48"/>
      <c r="F94" s="47" t="s">
        <v>144</v>
      </c>
      <c r="G94" s="47" t="s">
        <v>478</v>
      </c>
      <c r="H94" s="50" t="s">
        <v>22</v>
      </c>
      <c r="I94" s="51" t="s">
        <v>510</v>
      </c>
      <c r="J94" s="52" t="s">
        <v>511</v>
      </c>
      <c r="K94" s="53" t="s">
        <v>512</v>
      </c>
      <c r="L94" s="50">
        <v>1</v>
      </c>
      <c r="M94" s="72">
        <v>1</v>
      </c>
      <c r="N94" s="73">
        <v>0</v>
      </c>
      <c r="O94" s="58" t="s">
        <v>513</v>
      </c>
      <c r="P94" s="58" t="s">
        <v>514</v>
      </c>
      <c r="Q94" s="58"/>
      <c r="R94" s="58"/>
    </row>
    <row r="95" spans="1:18" s="26" customFormat="1" ht="48.75" customHeight="1">
      <c r="A95" s="15"/>
      <c r="B95" s="46">
        <v>69</v>
      </c>
      <c r="C95" s="46">
        <v>70</v>
      </c>
      <c r="D95" s="47" t="s">
        <v>515</v>
      </c>
      <c r="E95" s="48" t="s">
        <v>516</v>
      </c>
      <c r="F95" s="47" t="s">
        <v>144</v>
      </c>
      <c r="G95" s="47" t="s">
        <v>517</v>
      </c>
      <c r="H95" s="50" t="s">
        <v>22</v>
      </c>
      <c r="I95" s="51" t="s">
        <v>518</v>
      </c>
      <c r="J95" s="60" t="s">
        <v>339</v>
      </c>
      <c r="K95" s="53" t="s">
        <v>63</v>
      </c>
      <c r="L95" s="54">
        <v>1</v>
      </c>
      <c r="M95" s="90">
        <v>1</v>
      </c>
      <c r="N95" s="91">
        <v>0</v>
      </c>
      <c r="O95" s="58" t="s">
        <v>519</v>
      </c>
      <c r="P95" s="58" t="s">
        <v>520</v>
      </c>
      <c r="Q95" s="58"/>
      <c r="R95" s="58"/>
    </row>
    <row r="96" spans="1:18" s="26" customFormat="1" ht="140.25" customHeight="1">
      <c r="A96" s="15"/>
      <c r="B96" s="46">
        <v>71</v>
      </c>
      <c r="C96" s="46">
        <v>71</v>
      </c>
      <c r="D96" s="47" t="s">
        <v>521</v>
      </c>
      <c r="E96" s="48" t="s">
        <v>522</v>
      </c>
      <c r="F96" s="47" t="s">
        <v>523</v>
      </c>
      <c r="G96" s="47" t="s">
        <v>524</v>
      </c>
      <c r="H96" s="50" t="s">
        <v>44</v>
      </c>
      <c r="I96" s="51" t="s">
        <v>105</v>
      </c>
      <c r="J96" s="52" t="s">
        <v>122</v>
      </c>
      <c r="K96" s="53" t="s">
        <v>525</v>
      </c>
      <c r="L96" s="50">
        <v>3</v>
      </c>
      <c r="M96" s="72">
        <v>0</v>
      </c>
      <c r="N96" s="73">
        <v>3</v>
      </c>
      <c r="O96" s="58" t="s">
        <v>526</v>
      </c>
      <c r="P96" s="58" t="s">
        <v>527</v>
      </c>
      <c r="Q96" s="58"/>
      <c r="R96" s="58" t="s">
        <v>528</v>
      </c>
    </row>
    <row r="97" spans="1:18" s="26" customFormat="1" ht="99.75" customHeight="1">
      <c r="A97" s="15"/>
      <c r="B97" s="16">
        <v>1</v>
      </c>
      <c r="C97" s="16">
        <v>1</v>
      </c>
      <c r="D97" s="17" t="s">
        <v>142</v>
      </c>
      <c r="E97" s="18" t="s">
        <v>529</v>
      </c>
      <c r="F97" s="17" t="s">
        <v>530</v>
      </c>
      <c r="G97" s="17" t="s">
        <v>531</v>
      </c>
      <c r="H97" s="19" t="s">
        <v>52</v>
      </c>
      <c r="I97" s="20" t="s">
        <v>532</v>
      </c>
      <c r="J97" s="27" t="s">
        <v>533</v>
      </c>
      <c r="K97" s="22" t="s">
        <v>147</v>
      </c>
      <c r="L97" s="28">
        <v>4</v>
      </c>
      <c r="M97" s="29">
        <v>1</v>
      </c>
      <c r="N97" s="30">
        <v>3</v>
      </c>
      <c r="O97" s="25" t="s">
        <v>534</v>
      </c>
      <c r="P97" s="25" t="s">
        <v>535</v>
      </c>
      <c r="Q97" s="65" t="s">
        <v>536</v>
      </c>
      <c r="R97" s="65"/>
    </row>
    <row r="98" spans="1:18" s="26" customFormat="1" ht="48" customHeight="1">
      <c r="A98" s="15"/>
      <c r="B98" s="16">
        <v>2</v>
      </c>
      <c r="C98" s="16">
        <v>2</v>
      </c>
      <c r="D98" s="17" t="s">
        <v>356</v>
      </c>
      <c r="E98" s="18" t="s">
        <v>537</v>
      </c>
      <c r="F98" s="17" t="s">
        <v>530</v>
      </c>
      <c r="G98" s="17" t="s">
        <v>538</v>
      </c>
      <c r="H98" s="19" t="s">
        <v>52</v>
      </c>
      <c r="I98" s="20" t="s">
        <v>532</v>
      </c>
      <c r="J98" s="27" t="s">
        <v>533</v>
      </c>
      <c r="K98" s="22" t="s">
        <v>539</v>
      </c>
      <c r="L98" s="28">
        <v>4</v>
      </c>
      <c r="M98" s="29">
        <v>1</v>
      </c>
      <c r="N98" s="30">
        <v>3</v>
      </c>
      <c r="O98" s="25" t="s">
        <v>540</v>
      </c>
      <c r="P98" s="25" t="s">
        <v>541</v>
      </c>
      <c r="Q98" s="103" t="s">
        <v>542</v>
      </c>
      <c r="R98" s="104"/>
    </row>
    <row r="99" spans="1:18" s="26" customFormat="1" ht="103.5" customHeight="1">
      <c r="A99" s="15"/>
      <c r="B99" s="16">
        <v>3</v>
      </c>
      <c r="C99" s="16">
        <v>3</v>
      </c>
      <c r="D99" s="17" t="s">
        <v>362</v>
      </c>
      <c r="E99" s="18" t="s">
        <v>543</v>
      </c>
      <c r="F99" s="17" t="s">
        <v>544</v>
      </c>
      <c r="G99" s="17" t="s">
        <v>538</v>
      </c>
      <c r="H99" s="19" t="s">
        <v>52</v>
      </c>
      <c r="I99" s="20" t="s">
        <v>532</v>
      </c>
      <c r="J99" s="27" t="s">
        <v>545</v>
      </c>
      <c r="K99" s="22" t="s">
        <v>546</v>
      </c>
      <c r="L99" s="28">
        <v>4</v>
      </c>
      <c r="M99" s="29">
        <v>1</v>
      </c>
      <c r="N99" s="30">
        <v>3</v>
      </c>
      <c r="O99" s="25" t="s">
        <v>547</v>
      </c>
      <c r="P99" s="25" t="s">
        <v>548</v>
      </c>
      <c r="Q99" s="65" t="s">
        <v>549</v>
      </c>
      <c r="R99" s="65"/>
    </row>
    <row r="100" spans="1:18" s="26" customFormat="1" ht="44.25" customHeight="1">
      <c r="A100" s="15"/>
      <c r="B100" s="16">
        <v>4</v>
      </c>
      <c r="C100" s="16">
        <v>4</v>
      </c>
      <c r="D100" s="17" t="s">
        <v>369</v>
      </c>
      <c r="E100" s="18" t="s">
        <v>550</v>
      </c>
      <c r="F100" s="17" t="s">
        <v>530</v>
      </c>
      <c r="G100" s="17" t="s">
        <v>538</v>
      </c>
      <c r="H100" s="19" t="s">
        <v>52</v>
      </c>
      <c r="I100" s="20" t="s">
        <v>68</v>
      </c>
      <c r="J100" s="27" t="s">
        <v>551</v>
      </c>
      <c r="K100" s="22" t="s">
        <v>371</v>
      </c>
      <c r="L100" s="28">
        <v>3</v>
      </c>
      <c r="M100" s="29">
        <v>1</v>
      </c>
      <c r="N100" s="30">
        <v>2</v>
      </c>
      <c r="O100" s="25" t="s">
        <v>552</v>
      </c>
      <c r="P100" s="25" t="s">
        <v>373</v>
      </c>
      <c r="Q100" s="65" t="s">
        <v>553</v>
      </c>
      <c r="R100" s="65"/>
    </row>
    <row r="101" spans="1:18" s="26" customFormat="1" ht="138.75" customHeight="1">
      <c r="A101" s="15"/>
      <c r="B101" s="16">
        <v>5</v>
      </c>
      <c r="C101" s="16">
        <v>5</v>
      </c>
      <c r="D101" s="17" t="s">
        <v>554</v>
      </c>
      <c r="E101" s="18" t="s">
        <v>529</v>
      </c>
      <c r="F101" s="17" t="s">
        <v>530</v>
      </c>
      <c r="G101" s="17" t="s">
        <v>538</v>
      </c>
      <c r="H101" s="19" t="s">
        <v>52</v>
      </c>
      <c r="I101" s="20" t="s">
        <v>532</v>
      </c>
      <c r="J101" s="27" t="s">
        <v>533</v>
      </c>
      <c r="K101" s="22" t="s">
        <v>555</v>
      </c>
      <c r="L101" s="28">
        <v>4</v>
      </c>
      <c r="M101" s="29">
        <v>1</v>
      </c>
      <c r="N101" s="30">
        <v>3</v>
      </c>
      <c r="O101" s="25" t="s">
        <v>556</v>
      </c>
      <c r="P101" s="25" t="s">
        <v>557</v>
      </c>
      <c r="Q101" s="105" t="s">
        <v>542</v>
      </c>
      <c r="R101" s="67" t="s">
        <v>558</v>
      </c>
    </row>
    <row r="102" spans="1:18" s="26" customFormat="1" ht="65.25" customHeight="1">
      <c r="A102" s="15"/>
      <c r="B102" s="106">
        <v>6</v>
      </c>
      <c r="C102" s="106">
        <v>6</v>
      </c>
      <c r="D102" s="64" t="s">
        <v>461</v>
      </c>
      <c r="E102" s="107" t="s">
        <v>559</v>
      </c>
      <c r="F102" s="64" t="s">
        <v>560</v>
      </c>
      <c r="G102" s="64" t="s">
        <v>538</v>
      </c>
      <c r="H102" s="19" t="s">
        <v>52</v>
      </c>
      <c r="I102" s="108" t="s">
        <v>464</v>
      </c>
      <c r="J102" s="21" t="s">
        <v>339</v>
      </c>
      <c r="K102" s="109" t="s">
        <v>466</v>
      </c>
      <c r="L102" s="19">
        <v>1</v>
      </c>
      <c r="M102" s="23">
        <v>0</v>
      </c>
      <c r="N102" s="110">
        <v>1</v>
      </c>
      <c r="O102" s="111" t="s">
        <v>561</v>
      </c>
      <c r="P102" s="111" t="s">
        <v>468</v>
      </c>
      <c r="Q102" s="111" t="s">
        <v>562</v>
      </c>
      <c r="R102" s="111"/>
    </row>
    <row r="103" spans="1:18" s="26" customFormat="1" ht="64.5" customHeight="1">
      <c r="A103" s="15"/>
      <c r="B103" s="16">
        <v>15</v>
      </c>
      <c r="C103" s="16">
        <v>7</v>
      </c>
      <c r="D103" s="17" t="s">
        <v>379</v>
      </c>
      <c r="E103" s="22" t="s">
        <v>563</v>
      </c>
      <c r="F103" s="17" t="s">
        <v>530</v>
      </c>
      <c r="G103" s="17" t="s">
        <v>538</v>
      </c>
      <c r="H103" s="19" t="s">
        <v>52</v>
      </c>
      <c r="I103" s="112" t="s">
        <v>68</v>
      </c>
      <c r="J103" s="27" t="s">
        <v>564</v>
      </c>
      <c r="K103" s="22" t="s">
        <v>63</v>
      </c>
      <c r="L103" s="28">
        <f>M103+N103</f>
        <v>4</v>
      </c>
      <c r="M103" s="29">
        <v>2</v>
      </c>
      <c r="N103" s="30">
        <v>2</v>
      </c>
      <c r="O103" s="22" t="s">
        <v>565</v>
      </c>
      <c r="P103" s="22" t="s">
        <v>566</v>
      </c>
      <c r="Q103" s="31" t="s">
        <v>567</v>
      </c>
      <c r="R103" s="113" t="s">
        <v>568</v>
      </c>
    </row>
    <row r="104" spans="1:18" s="26" customFormat="1" ht="112.5" customHeight="1">
      <c r="A104" s="15"/>
      <c r="B104" s="16">
        <v>22</v>
      </c>
      <c r="C104" s="16">
        <v>8</v>
      </c>
      <c r="D104" s="17" t="s">
        <v>35</v>
      </c>
      <c r="E104" s="18" t="s">
        <v>569</v>
      </c>
      <c r="F104" s="17" t="s">
        <v>530</v>
      </c>
      <c r="G104" s="17" t="s">
        <v>531</v>
      </c>
      <c r="H104" s="19" t="s">
        <v>52</v>
      </c>
      <c r="I104" s="20" t="s">
        <v>197</v>
      </c>
      <c r="J104" s="21" t="s">
        <v>453</v>
      </c>
      <c r="K104" s="22" t="s">
        <v>37</v>
      </c>
      <c r="L104" s="19">
        <v>4</v>
      </c>
      <c r="M104" s="23">
        <v>2</v>
      </c>
      <c r="N104" s="24">
        <v>2</v>
      </c>
      <c r="O104" s="25" t="s">
        <v>570</v>
      </c>
      <c r="P104" s="25" t="s">
        <v>571</v>
      </c>
      <c r="Q104" s="31" t="s">
        <v>572</v>
      </c>
      <c r="R104" s="31"/>
    </row>
    <row r="105" spans="1:18" s="32" customFormat="1" ht="66" customHeight="1">
      <c r="A105" s="15"/>
      <c r="B105" s="16">
        <v>27</v>
      </c>
      <c r="C105" s="16">
        <v>9</v>
      </c>
      <c r="D105" s="17" t="s">
        <v>41</v>
      </c>
      <c r="E105" s="18" t="s">
        <v>573</v>
      </c>
      <c r="F105" s="17" t="s">
        <v>530</v>
      </c>
      <c r="G105" s="17" t="s">
        <v>531</v>
      </c>
      <c r="H105" s="19" t="s">
        <v>44</v>
      </c>
      <c r="I105" s="20" t="s">
        <v>574</v>
      </c>
      <c r="J105" s="27" t="s">
        <v>453</v>
      </c>
      <c r="K105" s="22" t="s">
        <v>47</v>
      </c>
      <c r="L105" s="28">
        <f>M105+N105</f>
        <v>0</v>
      </c>
      <c r="M105" s="29">
        <v>0</v>
      </c>
      <c r="N105" s="30">
        <v>0</v>
      </c>
      <c r="O105" s="25" t="s">
        <v>88</v>
      </c>
      <c r="P105" s="25" t="s">
        <v>49</v>
      </c>
      <c r="Q105" s="25"/>
      <c r="R105" s="25"/>
    </row>
    <row r="106" spans="1:18" s="26" customFormat="1" ht="108">
      <c r="A106" s="15"/>
      <c r="B106" s="16">
        <v>31</v>
      </c>
      <c r="C106" s="16">
        <v>10</v>
      </c>
      <c r="D106" s="17" t="s">
        <v>575</v>
      </c>
      <c r="E106" s="18" t="s">
        <v>576</v>
      </c>
      <c r="F106" s="17" t="s">
        <v>530</v>
      </c>
      <c r="G106" s="17" t="s">
        <v>531</v>
      </c>
      <c r="H106" s="19" t="s">
        <v>44</v>
      </c>
      <c r="I106" s="20" t="s">
        <v>105</v>
      </c>
      <c r="J106" s="27" t="s">
        <v>533</v>
      </c>
      <c r="K106" s="22" t="s">
        <v>577</v>
      </c>
      <c r="L106" s="28">
        <v>2</v>
      </c>
      <c r="M106" s="29">
        <v>0</v>
      </c>
      <c r="N106" s="30">
        <v>2</v>
      </c>
      <c r="O106" s="25" t="s">
        <v>578</v>
      </c>
      <c r="P106" s="25" t="s">
        <v>579</v>
      </c>
      <c r="Q106" s="25"/>
      <c r="R106" s="25"/>
    </row>
    <row r="107" spans="1:18" s="80" customFormat="1" ht="66" customHeight="1">
      <c r="A107" s="15"/>
      <c r="B107" s="16">
        <v>32</v>
      </c>
      <c r="C107" s="16">
        <v>11</v>
      </c>
      <c r="D107" s="17" t="s">
        <v>228</v>
      </c>
      <c r="E107" s="18" t="s">
        <v>580</v>
      </c>
      <c r="F107" s="17" t="s">
        <v>530</v>
      </c>
      <c r="G107" s="17" t="s">
        <v>531</v>
      </c>
      <c r="H107" s="19" t="s">
        <v>44</v>
      </c>
      <c r="I107" s="20" t="s">
        <v>105</v>
      </c>
      <c r="J107" s="27" t="s">
        <v>31</v>
      </c>
      <c r="K107" s="22" t="s">
        <v>230</v>
      </c>
      <c r="L107" s="28">
        <v>1</v>
      </c>
      <c r="M107" s="29">
        <v>0</v>
      </c>
      <c r="N107" s="30">
        <v>1</v>
      </c>
      <c r="O107" s="25" t="s">
        <v>581</v>
      </c>
      <c r="P107" s="25" t="s">
        <v>582</v>
      </c>
      <c r="Q107" s="25"/>
      <c r="R107" s="25"/>
    </row>
    <row r="108" spans="1:18" s="26" customFormat="1" ht="91.5" customHeight="1">
      <c r="A108" s="15"/>
      <c r="B108" s="33">
        <v>40</v>
      </c>
      <c r="C108" s="33">
        <v>12</v>
      </c>
      <c r="D108" s="34" t="s">
        <v>96</v>
      </c>
      <c r="E108" s="35" t="s">
        <v>583</v>
      </c>
      <c r="F108" s="34" t="s">
        <v>530</v>
      </c>
      <c r="G108" s="34" t="s">
        <v>531</v>
      </c>
      <c r="H108" s="36" t="s">
        <v>44</v>
      </c>
      <c r="I108" s="37" t="s">
        <v>105</v>
      </c>
      <c r="J108" s="114" t="s">
        <v>46</v>
      </c>
      <c r="K108" s="13" t="s">
        <v>98</v>
      </c>
      <c r="L108" s="19">
        <v>1</v>
      </c>
      <c r="M108" s="115">
        <v>0</v>
      </c>
      <c r="N108" s="116">
        <v>1</v>
      </c>
      <c r="O108" s="14" t="s">
        <v>584</v>
      </c>
      <c r="P108" s="14" t="s">
        <v>585</v>
      </c>
      <c r="Q108" s="14"/>
      <c r="R108" s="14"/>
    </row>
    <row r="109" spans="1:18" s="26" customFormat="1" ht="51" customHeight="1">
      <c r="A109" s="15"/>
      <c r="B109" s="16">
        <v>54</v>
      </c>
      <c r="C109" s="16">
        <v>13</v>
      </c>
      <c r="D109" s="17" t="s">
        <v>451</v>
      </c>
      <c r="E109" s="18" t="s">
        <v>563</v>
      </c>
      <c r="F109" s="17" t="s">
        <v>530</v>
      </c>
      <c r="G109" s="17" t="s">
        <v>531</v>
      </c>
      <c r="H109" s="19" t="s">
        <v>22</v>
      </c>
      <c r="I109" s="20" t="s">
        <v>586</v>
      </c>
      <c r="J109" s="27" t="s">
        <v>54</v>
      </c>
      <c r="K109" s="22"/>
      <c r="L109" s="28">
        <v>1</v>
      </c>
      <c r="M109" s="117">
        <v>1</v>
      </c>
      <c r="N109" s="118">
        <v>0</v>
      </c>
      <c r="O109" s="25"/>
      <c r="P109" s="25" t="s">
        <v>587</v>
      </c>
      <c r="Q109" s="65" t="s">
        <v>588</v>
      </c>
      <c r="R109" s="65"/>
    </row>
    <row r="110" spans="1:18" s="26" customFormat="1" ht="100.5" customHeight="1">
      <c r="A110" s="15"/>
      <c r="B110" s="16">
        <v>59</v>
      </c>
      <c r="C110" s="16">
        <v>14</v>
      </c>
      <c r="D110" s="17" t="s">
        <v>323</v>
      </c>
      <c r="E110" s="18" t="s">
        <v>589</v>
      </c>
      <c r="F110" s="17" t="s">
        <v>530</v>
      </c>
      <c r="G110" s="17" t="s">
        <v>531</v>
      </c>
      <c r="H110" s="19" t="s">
        <v>44</v>
      </c>
      <c r="I110" s="20" t="s">
        <v>590</v>
      </c>
      <c r="J110" s="66" t="s">
        <v>122</v>
      </c>
      <c r="K110" s="22" t="s">
        <v>325</v>
      </c>
      <c r="L110" s="28">
        <v>1</v>
      </c>
      <c r="M110" s="29">
        <v>0</v>
      </c>
      <c r="N110" s="30">
        <v>1</v>
      </c>
      <c r="O110" s="25" t="s">
        <v>326</v>
      </c>
      <c r="P110" s="119" t="s">
        <v>327</v>
      </c>
      <c r="Q110" s="25"/>
      <c r="R110" s="25"/>
    </row>
    <row r="111" spans="1:18" s="26" customFormat="1" ht="81" customHeight="1">
      <c r="A111" s="15"/>
      <c r="B111" s="16">
        <v>66</v>
      </c>
      <c r="C111" s="16">
        <v>15</v>
      </c>
      <c r="D111" s="17" t="s">
        <v>344</v>
      </c>
      <c r="E111" s="18" t="s">
        <v>591</v>
      </c>
      <c r="F111" s="17" t="s">
        <v>530</v>
      </c>
      <c r="G111" s="17" t="s">
        <v>592</v>
      </c>
      <c r="H111" s="19" t="s">
        <v>52</v>
      </c>
      <c r="I111" s="20" t="s">
        <v>68</v>
      </c>
      <c r="J111" s="21" t="s">
        <v>46</v>
      </c>
      <c r="K111" s="22" t="s">
        <v>346</v>
      </c>
      <c r="L111" s="19">
        <v>2</v>
      </c>
      <c r="M111" s="44">
        <v>1</v>
      </c>
      <c r="N111" s="45">
        <v>1</v>
      </c>
      <c r="O111" s="25" t="s">
        <v>593</v>
      </c>
      <c r="P111" s="25" t="s">
        <v>594</v>
      </c>
      <c r="Q111" s="65" t="s">
        <v>595</v>
      </c>
      <c r="R111" s="25"/>
    </row>
    <row r="112" spans="1:18" s="26" customFormat="1" ht="81" customHeight="1">
      <c r="A112" s="15"/>
      <c r="B112" s="16">
        <v>66</v>
      </c>
      <c r="C112" s="16">
        <v>16</v>
      </c>
      <c r="D112" s="17" t="s">
        <v>344</v>
      </c>
      <c r="E112" s="18"/>
      <c r="F112" s="17" t="s">
        <v>530</v>
      </c>
      <c r="G112" s="17" t="s">
        <v>592</v>
      </c>
      <c r="H112" s="19" t="s">
        <v>22</v>
      </c>
      <c r="I112" s="20" t="s">
        <v>596</v>
      </c>
      <c r="J112" s="21" t="s">
        <v>564</v>
      </c>
      <c r="K112" s="22" t="s">
        <v>512</v>
      </c>
      <c r="L112" s="19">
        <v>1</v>
      </c>
      <c r="M112" s="44">
        <v>1</v>
      </c>
      <c r="N112" s="45">
        <v>0</v>
      </c>
      <c r="O112" s="25" t="s">
        <v>597</v>
      </c>
      <c r="P112" s="25" t="s">
        <v>598</v>
      </c>
      <c r="Q112" s="25"/>
      <c r="R112" s="25"/>
    </row>
    <row r="113" spans="1:18" s="26" customFormat="1" ht="66.75" customHeight="1">
      <c r="A113" s="15"/>
      <c r="B113" s="16">
        <v>69</v>
      </c>
      <c r="C113" s="16">
        <v>17</v>
      </c>
      <c r="D113" s="17" t="s">
        <v>515</v>
      </c>
      <c r="E113" s="18" t="s">
        <v>599</v>
      </c>
      <c r="F113" s="17" t="s">
        <v>530</v>
      </c>
      <c r="G113" s="17" t="s">
        <v>592</v>
      </c>
      <c r="H113" s="19" t="s">
        <v>22</v>
      </c>
      <c r="I113" s="20" t="s">
        <v>600</v>
      </c>
      <c r="J113" s="27" t="s">
        <v>551</v>
      </c>
      <c r="K113" s="22" t="s">
        <v>63</v>
      </c>
      <c r="L113" s="28">
        <v>1</v>
      </c>
      <c r="M113" s="117">
        <v>1</v>
      </c>
      <c r="N113" s="118">
        <v>0</v>
      </c>
      <c r="O113" s="25" t="s">
        <v>601</v>
      </c>
      <c r="P113" s="25" t="s">
        <v>602</v>
      </c>
      <c r="Q113" s="25"/>
      <c r="R113" s="25"/>
    </row>
    <row r="114" spans="1:18" s="26" customFormat="1" ht="102.75" customHeight="1">
      <c r="A114" s="15"/>
      <c r="B114" s="16">
        <v>70</v>
      </c>
      <c r="C114" s="16">
        <v>18</v>
      </c>
      <c r="D114" s="17" t="s">
        <v>603</v>
      </c>
      <c r="E114" s="18" t="s">
        <v>604</v>
      </c>
      <c r="F114" s="17" t="s">
        <v>530</v>
      </c>
      <c r="G114" s="17" t="s">
        <v>592</v>
      </c>
      <c r="H114" s="19" t="s">
        <v>22</v>
      </c>
      <c r="I114" s="20" t="s">
        <v>605</v>
      </c>
      <c r="J114" s="27" t="s">
        <v>533</v>
      </c>
      <c r="K114" s="22" t="s">
        <v>63</v>
      </c>
      <c r="L114" s="28">
        <v>2</v>
      </c>
      <c r="M114" s="117">
        <v>1</v>
      </c>
      <c r="N114" s="118">
        <v>1</v>
      </c>
      <c r="O114" s="25" t="s">
        <v>606</v>
      </c>
      <c r="P114" s="25" t="s">
        <v>607</v>
      </c>
      <c r="Q114" s="25"/>
      <c r="R114" s="25"/>
    </row>
    <row r="115" spans="1:18" s="26" customFormat="1" ht="123" customHeight="1">
      <c r="A115" s="15"/>
      <c r="B115" s="16">
        <v>72</v>
      </c>
      <c r="C115" s="16">
        <v>19</v>
      </c>
      <c r="D115" s="17" t="s">
        <v>608</v>
      </c>
      <c r="E115" s="18" t="s">
        <v>609</v>
      </c>
      <c r="F115" s="17" t="s">
        <v>530</v>
      </c>
      <c r="G115" s="17" t="s">
        <v>592</v>
      </c>
      <c r="H115" s="19" t="s">
        <v>52</v>
      </c>
      <c r="I115" s="20" t="s">
        <v>197</v>
      </c>
      <c r="J115" s="27" t="s">
        <v>223</v>
      </c>
      <c r="K115" s="22" t="s">
        <v>610</v>
      </c>
      <c r="L115" s="28">
        <v>2</v>
      </c>
      <c r="M115" s="117">
        <v>0</v>
      </c>
      <c r="N115" s="118">
        <v>2</v>
      </c>
      <c r="O115" s="25" t="s">
        <v>611</v>
      </c>
      <c r="P115" s="25" t="s">
        <v>612</v>
      </c>
      <c r="Q115" s="25"/>
      <c r="R115" s="25"/>
    </row>
    <row r="116" spans="1:18" ht="52.5" customHeight="1">
      <c r="A116" s="15"/>
      <c r="B116" s="120">
        <v>43</v>
      </c>
      <c r="C116" s="120">
        <v>20</v>
      </c>
      <c r="D116" s="17" t="s">
        <v>59</v>
      </c>
      <c r="E116" s="18" t="s">
        <v>613</v>
      </c>
      <c r="F116" s="17" t="s">
        <v>530</v>
      </c>
      <c r="G116" s="17" t="s">
        <v>614</v>
      </c>
      <c r="H116" s="19" t="s">
        <v>52</v>
      </c>
      <c r="I116" s="20" t="s">
        <v>68</v>
      </c>
      <c r="J116" s="121" t="s">
        <v>69</v>
      </c>
      <c r="K116" s="17" t="s">
        <v>63</v>
      </c>
      <c r="L116" s="28">
        <v>1</v>
      </c>
      <c r="M116" s="122">
        <v>1</v>
      </c>
      <c r="N116" s="123">
        <v>0</v>
      </c>
      <c r="O116" s="42" t="s">
        <v>615</v>
      </c>
      <c r="P116" s="25" t="s">
        <v>616</v>
      </c>
      <c r="Q116" s="25"/>
      <c r="R116" s="25"/>
    </row>
    <row r="117" spans="1:18" s="125" customFormat="1" ht="35.25" customHeight="1">
      <c r="A117" s="124"/>
      <c r="B117" s="46">
        <v>2</v>
      </c>
      <c r="C117" s="46">
        <v>1</v>
      </c>
      <c r="D117" s="47" t="s">
        <v>356</v>
      </c>
      <c r="E117" s="48" t="s">
        <v>617</v>
      </c>
      <c r="F117" s="47" t="s">
        <v>618</v>
      </c>
      <c r="G117" s="47" t="s">
        <v>619</v>
      </c>
      <c r="H117" s="50" t="s">
        <v>44</v>
      </c>
      <c r="I117" s="51" t="s">
        <v>91</v>
      </c>
      <c r="J117" s="60" t="s">
        <v>453</v>
      </c>
      <c r="K117" s="53" t="s">
        <v>539</v>
      </c>
      <c r="L117" s="54">
        <f>M117+N117</f>
        <v>1</v>
      </c>
      <c r="M117" s="55">
        <v>0</v>
      </c>
      <c r="N117" s="56">
        <v>1</v>
      </c>
      <c r="O117" s="58" t="s">
        <v>620</v>
      </c>
      <c r="P117" s="58" t="s">
        <v>621</v>
      </c>
      <c r="Q117" s="58"/>
      <c r="R117" s="58"/>
    </row>
    <row r="118" spans="1:18" s="125" customFormat="1" ht="60" customHeight="1">
      <c r="A118" s="124"/>
      <c r="B118" s="46">
        <v>45</v>
      </c>
      <c r="C118" s="46">
        <v>2</v>
      </c>
      <c r="D118" s="47" t="s">
        <v>289</v>
      </c>
      <c r="E118" s="48" t="s">
        <v>622</v>
      </c>
      <c r="F118" s="47" t="s">
        <v>618</v>
      </c>
      <c r="G118" s="47" t="s">
        <v>623</v>
      </c>
      <c r="H118" s="50" t="s">
        <v>44</v>
      </c>
      <c r="I118" s="51" t="s">
        <v>105</v>
      </c>
      <c r="J118" s="60" t="s">
        <v>624</v>
      </c>
      <c r="K118" s="53" t="s">
        <v>293</v>
      </c>
      <c r="L118" s="54">
        <f>M118+N118</f>
        <v>1</v>
      </c>
      <c r="M118" s="55">
        <v>0</v>
      </c>
      <c r="N118" s="56">
        <v>1</v>
      </c>
      <c r="O118" s="87" t="s">
        <v>625</v>
      </c>
      <c r="P118" s="58" t="s">
        <v>295</v>
      </c>
      <c r="Q118" s="58"/>
      <c r="R118" s="58"/>
    </row>
    <row r="119" spans="1:18" s="125" customFormat="1" ht="48">
      <c r="A119" s="124"/>
      <c r="B119" s="46">
        <v>47</v>
      </c>
      <c r="C119" s="46">
        <v>3</v>
      </c>
      <c r="D119" s="47" t="s">
        <v>302</v>
      </c>
      <c r="E119" s="48" t="s">
        <v>626</v>
      </c>
      <c r="F119" s="47" t="s">
        <v>618</v>
      </c>
      <c r="G119" s="47" t="s">
        <v>627</v>
      </c>
      <c r="H119" s="50" t="s">
        <v>52</v>
      </c>
      <c r="I119" s="51" t="s">
        <v>443</v>
      </c>
      <c r="J119" s="52" t="s">
        <v>564</v>
      </c>
      <c r="K119" s="53" t="s">
        <v>32</v>
      </c>
      <c r="L119" s="50">
        <f>M119+N119</f>
        <v>2</v>
      </c>
      <c r="M119" s="62">
        <v>1</v>
      </c>
      <c r="N119" s="63">
        <v>1</v>
      </c>
      <c r="O119" s="58" t="s">
        <v>628</v>
      </c>
      <c r="P119" s="58" t="s">
        <v>306</v>
      </c>
      <c r="Q119" s="58"/>
      <c r="R119" s="58"/>
    </row>
    <row r="120" spans="1:18" s="125" customFormat="1" ht="78.75" customHeight="1">
      <c r="A120" s="124"/>
      <c r="B120" s="46">
        <v>59</v>
      </c>
      <c r="C120" s="46">
        <v>4</v>
      </c>
      <c r="D120" s="47" t="s">
        <v>323</v>
      </c>
      <c r="E120" s="48" t="s">
        <v>629</v>
      </c>
      <c r="F120" s="47" t="s">
        <v>618</v>
      </c>
      <c r="G120" s="47" t="s">
        <v>619</v>
      </c>
      <c r="H120" s="50" t="s">
        <v>44</v>
      </c>
      <c r="I120" s="51" t="s">
        <v>590</v>
      </c>
      <c r="J120" s="60" t="s">
        <v>453</v>
      </c>
      <c r="K120" s="53" t="s">
        <v>325</v>
      </c>
      <c r="L120" s="54">
        <f>M120+N120</f>
        <v>1</v>
      </c>
      <c r="M120" s="55">
        <v>0</v>
      </c>
      <c r="N120" s="56">
        <v>1</v>
      </c>
      <c r="O120" s="58" t="s">
        <v>326</v>
      </c>
      <c r="P120" s="89" t="s">
        <v>327</v>
      </c>
      <c r="Q120" s="58"/>
      <c r="R120" s="58"/>
    </row>
    <row r="121" spans="1:18" s="26" customFormat="1" ht="46.5" customHeight="1">
      <c r="A121" s="15"/>
      <c r="B121" s="16">
        <v>13</v>
      </c>
      <c r="C121" s="16">
        <v>1</v>
      </c>
      <c r="D121" s="17" t="s">
        <v>630</v>
      </c>
      <c r="E121" s="18" t="s">
        <v>631</v>
      </c>
      <c r="F121" s="17" t="s">
        <v>632</v>
      </c>
      <c r="G121" s="17" t="s">
        <v>633</v>
      </c>
      <c r="H121" s="19" t="s">
        <v>44</v>
      </c>
      <c r="I121" s="20" t="s">
        <v>105</v>
      </c>
      <c r="J121" s="21" t="s">
        <v>87</v>
      </c>
      <c r="K121" s="22" t="s">
        <v>634</v>
      </c>
      <c r="L121" s="28">
        <v>1</v>
      </c>
      <c r="M121" s="44">
        <v>0</v>
      </c>
      <c r="N121" s="45">
        <v>1</v>
      </c>
      <c r="O121" s="25" t="s">
        <v>635</v>
      </c>
      <c r="P121" s="25" t="s">
        <v>636</v>
      </c>
      <c r="Q121" s="25"/>
      <c r="R121" s="25"/>
    </row>
    <row r="122" spans="1:18" s="26" customFormat="1" ht="87.75" customHeight="1">
      <c r="A122" s="15"/>
      <c r="B122" s="16">
        <v>59</v>
      </c>
      <c r="C122" s="16">
        <v>2</v>
      </c>
      <c r="D122" s="17" t="s">
        <v>323</v>
      </c>
      <c r="E122" s="18" t="s">
        <v>637</v>
      </c>
      <c r="F122" s="17" t="s">
        <v>632</v>
      </c>
      <c r="G122" s="17" t="s">
        <v>638</v>
      </c>
      <c r="H122" s="19" t="s">
        <v>44</v>
      </c>
      <c r="I122" s="20" t="s">
        <v>590</v>
      </c>
      <c r="J122" s="66" t="s">
        <v>122</v>
      </c>
      <c r="K122" s="22" t="s">
        <v>325</v>
      </c>
      <c r="L122" s="28">
        <v>1</v>
      </c>
      <c r="M122" s="29">
        <v>0</v>
      </c>
      <c r="N122" s="30">
        <v>1</v>
      </c>
      <c r="O122" s="25" t="s">
        <v>326</v>
      </c>
      <c r="P122" s="119" t="s">
        <v>327</v>
      </c>
      <c r="Q122" s="25"/>
      <c r="R122" s="25"/>
    </row>
    <row r="123" spans="1:18" s="26" customFormat="1" ht="204" customHeight="1">
      <c r="A123" s="15"/>
      <c r="B123" s="16">
        <v>28</v>
      </c>
      <c r="C123" s="16">
        <v>3</v>
      </c>
      <c r="D123" s="17" t="s">
        <v>409</v>
      </c>
      <c r="E123" s="18" t="s">
        <v>639</v>
      </c>
      <c r="F123" s="17" t="s">
        <v>632</v>
      </c>
      <c r="G123" s="17" t="s">
        <v>640</v>
      </c>
      <c r="H123" s="19" t="s">
        <v>52</v>
      </c>
      <c r="I123" s="20" t="s">
        <v>68</v>
      </c>
      <c r="J123" s="126" t="s">
        <v>551</v>
      </c>
      <c r="K123" s="22" t="s">
        <v>641</v>
      </c>
      <c r="L123" s="19">
        <v>3</v>
      </c>
      <c r="M123" s="23">
        <v>1</v>
      </c>
      <c r="N123" s="24">
        <v>2</v>
      </c>
      <c r="O123" s="25" t="s">
        <v>642</v>
      </c>
      <c r="P123" s="25" t="s">
        <v>643</v>
      </c>
      <c r="Q123" s="127" t="s">
        <v>644</v>
      </c>
      <c r="R123" s="25"/>
    </row>
    <row r="124" spans="2:18" s="26" customFormat="1" ht="14.25" customHeight="1">
      <c r="B124" s="133"/>
      <c r="C124" s="133"/>
      <c r="D124" s="134"/>
      <c r="E124" s="135"/>
      <c r="F124" s="134"/>
      <c r="G124" s="134"/>
      <c r="H124" s="134"/>
      <c r="I124" s="135"/>
      <c r="J124" s="136"/>
      <c r="K124" s="137"/>
      <c r="L124" s="136"/>
      <c r="M124" s="136"/>
      <c r="N124" s="136"/>
      <c r="O124" s="137"/>
      <c r="P124" s="137"/>
      <c r="Q124" s="137"/>
      <c r="R124" s="137"/>
    </row>
    <row r="125" ht="14.25" customHeight="1" thickBot="1"/>
    <row r="126" spans="1:15" ht="25.5" customHeight="1">
      <c r="A126" s="138"/>
      <c r="B126" s="257" t="s">
        <v>784</v>
      </c>
      <c r="C126" s="258"/>
      <c r="D126" s="139">
        <f>SUBTOTAL(3,D7:D123)</f>
        <v>117</v>
      </c>
      <c r="E126" s="140">
        <f>SUBTOTAL(3,E7:E123)</f>
        <v>115</v>
      </c>
      <c r="F126" s="141">
        <f>SUBTOTAL(3,F7:F123)</f>
        <v>117</v>
      </c>
      <c r="G126" s="141">
        <f>SUBTOTAL(3,G7:G123)</f>
        <v>117</v>
      </c>
      <c r="H126" s="142"/>
      <c r="I126" s="139">
        <f>SUBTOTAL(3,I7:I123)</f>
        <v>117</v>
      </c>
      <c r="J126" s="140">
        <f>SUBTOTAL(3,J7:J123)</f>
        <v>117</v>
      </c>
      <c r="K126" s="140">
        <f>SUBTOTAL(3,K7:K123)</f>
        <v>116</v>
      </c>
      <c r="L126" s="143">
        <f>SUBTOTAL(3,$L$7:$L$123)</f>
        <v>117</v>
      </c>
      <c r="M126" s="143">
        <f>SUBTOTAL(3,$M$7:$M$123)</f>
        <v>117</v>
      </c>
      <c r="N126" s="144">
        <f>SUBTOTAL(3,$N$7:$N$123)</f>
        <v>117</v>
      </c>
      <c r="O126" s="145"/>
    </row>
    <row r="127" spans="2:15" ht="25.5" customHeight="1">
      <c r="B127" s="259" t="s">
        <v>785</v>
      </c>
      <c r="C127" s="260"/>
      <c r="D127" s="146"/>
      <c r="E127" s="147"/>
      <c r="F127" s="148"/>
      <c r="G127" s="148"/>
      <c r="H127" s="149"/>
      <c r="I127" s="150"/>
      <c r="J127" s="148"/>
      <c r="K127" s="148"/>
      <c r="L127" s="151">
        <f>SUBTOTAL(9,L7:L123)</f>
        <v>247</v>
      </c>
      <c r="M127" s="148">
        <f>SUBTOTAL(9,M7:M123)</f>
        <v>99</v>
      </c>
      <c r="N127" s="152">
        <f>SUBTOTAL(9,N7:N123)</f>
        <v>148</v>
      </c>
      <c r="O127" s="138" t="s">
        <v>786</v>
      </c>
    </row>
    <row r="128" spans="2:14" ht="25.5" customHeight="1" thickBot="1">
      <c r="B128" s="261" t="s">
        <v>787</v>
      </c>
      <c r="C128" s="262"/>
      <c r="D128" s="153"/>
      <c r="E128" s="154"/>
      <c r="F128" s="154"/>
      <c r="G128" s="154"/>
      <c r="H128" s="155"/>
      <c r="I128" s="153"/>
      <c r="J128" s="154"/>
      <c r="K128" s="154"/>
      <c r="L128" s="156">
        <f>SUBTOTAL(1,L7:L123)</f>
        <v>2.111111111111111</v>
      </c>
      <c r="M128" s="157">
        <f>SUBTOTAL(1,M7:M123)</f>
        <v>0.8461538461538461</v>
      </c>
      <c r="N128" s="158">
        <f>SUBTOTAL(1,N7:N123)</f>
        <v>1.264957264957265</v>
      </c>
    </row>
    <row r="129" spans="2:7" ht="30" customHeight="1" thickBot="1">
      <c r="B129" s="254" t="s">
        <v>788</v>
      </c>
      <c r="C129" s="255"/>
      <c r="D129" s="255"/>
      <c r="E129" s="256"/>
      <c r="F129" s="159">
        <f>SUMPRODUCT(1/COUNTIF(D7:D123,D7:D123))</f>
        <v>56.000000000000014</v>
      </c>
      <c r="G129" s="1" t="s">
        <v>789</v>
      </c>
    </row>
    <row r="130" ht="26.25" customHeight="1"/>
    <row r="131" ht="26.25" customHeight="1"/>
    <row r="132" spans="2:11" s="1" customFormat="1" ht="13.5">
      <c r="B132"/>
      <c r="C132"/>
      <c r="K132"/>
    </row>
    <row r="133" spans="2:11" s="1" customFormat="1" ht="13.5">
      <c r="B133"/>
      <c r="C133"/>
      <c r="K133"/>
    </row>
  </sheetData>
  <sheetProtection/>
  <autoFilter ref="B6:R123"/>
  <mergeCells count="18">
    <mergeCell ref="O3:O5"/>
    <mergeCell ref="P3:P5"/>
    <mergeCell ref="B3:B4"/>
    <mergeCell ref="C3:C4"/>
    <mergeCell ref="D3:D5"/>
    <mergeCell ref="E3:E5"/>
    <mergeCell ref="F3:F5"/>
    <mergeCell ref="G3:G5"/>
    <mergeCell ref="Q3:Q5"/>
    <mergeCell ref="R3:R5"/>
    <mergeCell ref="B126:C126"/>
    <mergeCell ref="B127:C127"/>
    <mergeCell ref="B128:C128"/>
    <mergeCell ref="B129:E129"/>
    <mergeCell ref="H3:I5"/>
    <mergeCell ref="J3:J5"/>
    <mergeCell ref="K3:K5"/>
    <mergeCell ref="L3:N4"/>
  </mergeCells>
  <hyperlinks>
    <hyperlink ref="Q9" r:id="rId1" display="http://www.shizuokasingapore.com/"/>
    <hyperlink ref="Q13" r:id="rId2" display="http://www.osakacity.com.sg/jp/index.php"/>
    <hyperlink ref="Q16" r:id="rId3" display="http://www.pref.okayama.jp/page/detail-57920.html"/>
    <hyperlink ref="Q18" r:id="rId4" display="http://www.saitama-j.or.jp/asean-bsd/"/>
    <hyperlink ref="Q19" r:id="rId5" display="http://www.pref.aichi.jp/0000021969.html"/>
    <hyperlink ref="Q20" r:id="rId6" display="http://www.pref.okayama.jp/page/detail-57920.html"/>
    <hyperlink ref="Q23" r:id="rId7" display="http://www.pref.okayama.jp/page/detail-57920.html"/>
    <hyperlink ref="Q97" r:id="rId8" display="http://www.beautifuljapan.or.kr/main/"/>
    <hyperlink ref="Q98" r:id="rId9" display="http://www.beautifuljapan.or.kr/"/>
    <hyperlink ref="Q99" r:id="rId10" display="http://www.beautifuljapan.or.kr"/>
    <hyperlink ref="Q100" r:id="rId11" display="http://www.miyagi.or.kr/j_index.php"/>
    <hyperlink ref="Q101" r:id="rId12" display="http://www.beautifuljapan.or.kr/"/>
    <hyperlink ref="Q104" r:id="rId13" display="http://shizuokaseoul.com/"/>
    <hyperlink ref="Q109" r:id="rId14" display="http://japan.niigata.or.kr/"/>
    <hyperlink ref="Q111" r:id="rId15" display="http://cafe.city.fukuoka.lg.jp/office/"/>
    <hyperlink ref="Q65" r:id="rId16" display="http://miyagi-dalian.com/"/>
    <hyperlink ref="Q29" r:id="rId17" display="http://www.saitama-j.or.jp/shanghai-bsc/"/>
    <hyperlink ref="Q72" r:id="rId18" display="http://www.tochigihk.com/"/>
    <hyperlink ref="Q28" r:id="rId19" display="http://www.shanghai.pref.ibaraki.jp/"/>
    <hyperlink ref="Q27" r:id="rId20" display="http://fukushima-cn.jp/"/>
    <hyperlink ref="Q68" r:id="rId21" display="http://www.pref.toyama.jp/sections/1402/kannihonkai/jimusho/index.html"/>
    <hyperlink ref="Q31" r:id="rId22" display="http://www.fukui-kaigai.jp/sh/"/>
    <hyperlink ref="Q73" r:id="rId23" display="http://www.fukui-kaigai.jp/hk/"/>
    <hyperlink ref="Q34" r:id="rId24" display="http://www.pref.gifu.lg.jp/kurashi/kokusai-koryu/kaigai-senryaku/chuzai.html"/>
    <hyperlink ref="Q35" r:id="rId25" display="http://www.shizuokash.com/"/>
    <hyperlink ref="Q36" r:id="rId26" display="http://www.pref.aichi.jp/ricchitsusho/gaikoku/center.html"/>
    <hyperlink ref="Q84" r:id="rId27" display="http://www.pref.aichi.jp/0000021969.html"/>
    <hyperlink ref="Q37" r:id="rId28" display="http://www.mie-asia.jp/"/>
    <hyperlink ref="Q38" r:id="rId29" display="http://www.ki21-cn.com/"/>
    <hyperlink ref="Q40" r:id="rId30" display="http://www.pref.wakayama.lg.jp/prefg/061000/support/support.html"/>
    <hyperlink ref="Q69" r:id="rId31" display="http://www.pref.okayama.jp/page/detail-57920.html"/>
    <hyperlink ref="Q42" r:id="rId32" display="http://www.pref.okayama.jp/page/detail-57920.html"/>
    <hyperlink ref="Q44" r:id="rId33" display="http://www.dedao-tokushima.com/index.html"/>
    <hyperlink ref="Q76" r:id="rId34" display="http://www.pref.saga.lg.jp/web/kensei/_1363/sekai-keikaku/kyoten.html"/>
    <hyperlink ref="Q89" r:id="rId35" display="http://www.pref.saga.lg.jp/web/kensei/_1363/sekai-keikaku/kyoten.html"/>
    <hyperlink ref="Q49" r:id="rId36" display="http://www.shnagasaki.com.cn/jdefault.htm"/>
    <hyperlink ref="Q91" r:id="rId37" display="http://www.pref.nagasaki.jp/shoukou/support/index.html"/>
    <hyperlink ref="Q90" r:id="rId38" display="http://www.pref.nagasaki.jp/shoukou/support/index.html"/>
    <hyperlink ref="Q51" r:id="rId39" display="http://www.pref-oita-shanghai.cn/"/>
    <hyperlink ref="Q83" r:id="rId40" display="http://city.niigata.org.cn/"/>
    <hyperlink ref="Q58" r:id="rId41" display="http://www.shanghai.or.jp/osaka-city/"/>
    <hyperlink ref="Q61" r:id="rId42" display="http://www.fukuokash.com.cn/city/index.html"/>
    <hyperlink ref="Q123" r:id="rId43" display="http://www.hyogo.com.au/"/>
    <hyperlink ref="Q67" r:id="rId44" display="http://www.nico.or.jp/dalian/MENU.html"/>
    <hyperlink ref="Q103" r:id="rId45" display="http://japan.niigata.or.kr/&#10;"/>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50"/>
  <headerFooter>
    <oddHeader>&amp;C&amp;"-,太字"&amp;18自治体の海外拠点一覧（平成２４年８月現在）&amp;R&amp;G　　　</oddHeader>
    <oddFooter>&amp;C&amp;P/&amp;N&amp;R&amp;"-,太字"&amp;18&amp;A</oddFooter>
  </headerFooter>
  <drawing r:id="rId48"/>
  <legacyDrawing r:id="rId47"/>
  <legacyDrawingHF r:id="rId49"/>
</worksheet>
</file>

<file path=xl/worksheets/sheet4.xml><?xml version="1.0" encoding="utf-8"?>
<worksheet xmlns="http://schemas.openxmlformats.org/spreadsheetml/2006/main" xmlns:r="http://schemas.openxmlformats.org/officeDocument/2006/relationships">
  <sheetPr>
    <tabColor rgb="FF00B0F0"/>
  </sheetPr>
  <dimension ref="A3:R39"/>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G29" sqref="G2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77" t="s">
        <v>0</v>
      </c>
      <c r="C3" s="277" t="s">
        <v>1</v>
      </c>
      <c r="D3" s="263" t="s">
        <v>2</v>
      </c>
      <c r="E3" s="263" t="s">
        <v>3</v>
      </c>
      <c r="F3" s="263" t="s">
        <v>4</v>
      </c>
      <c r="G3" s="263" t="s">
        <v>5</v>
      </c>
      <c r="H3" s="265" t="s">
        <v>6</v>
      </c>
      <c r="I3" s="266"/>
      <c r="J3" s="269" t="s">
        <v>7</v>
      </c>
      <c r="K3" s="263" t="s">
        <v>8</v>
      </c>
      <c r="L3" s="271" t="s">
        <v>9</v>
      </c>
      <c r="M3" s="272"/>
      <c r="N3" s="273"/>
      <c r="O3" s="263" t="s">
        <v>10</v>
      </c>
      <c r="P3" s="263" t="s">
        <v>11</v>
      </c>
      <c r="Q3" s="263" t="s">
        <v>12</v>
      </c>
      <c r="R3" s="263" t="s">
        <v>13</v>
      </c>
    </row>
    <row r="4" spans="2:18" ht="13.5" customHeight="1">
      <c r="B4" s="278"/>
      <c r="C4" s="278"/>
      <c r="D4" s="264"/>
      <c r="E4" s="264"/>
      <c r="F4" s="264"/>
      <c r="G4" s="264"/>
      <c r="H4" s="267"/>
      <c r="I4" s="268"/>
      <c r="J4" s="270"/>
      <c r="K4" s="264"/>
      <c r="L4" s="274"/>
      <c r="M4" s="275"/>
      <c r="N4" s="276"/>
      <c r="O4" s="264"/>
      <c r="P4" s="264"/>
      <c r="Q4" s="264"/>
      <c r="R4" s="264"/>
    </row>
    <row r="5" spans="2:18" ht="63" customHeight="1">
      <c r="B5" s="160" t="s">
        <v>14</v>
      </c>
      <c r="C5" s="160" t="s">
        <v>14</v>
      </c>
      <c r="D5" s="264"/>
      <c r="E5" s="264"/>
      <c r="F5" s="264"/>
      <c r="G5" s="264"/>
      <c r="H5" s="267"/>
      <c r="I5" s="268"/>
      <c r="J5" s="270"/>
      <c r="K5" s="264"/>
      <c r="L5" s="3" t="s">
        <v>15</v>
      </c>
      <c r="M5" s="4" t="s">
        <v>16</v>
      </c>
      <c r="N5" s="5" t="s">
        <v>17</v>
      </c>
      <c r="O5" s="264"/>
      <c r="P5" s="264"/>
      <c r="Q5" s="264"/>
      <c r="R5" s="264"/>
    </row>
    <row r="6" spans="2:18" ht="16.5" customHeight="1">
      <c r="B6" s="6"/>
      <c r="C6" s="6"/>
      <c r="D6" s="7"/>
      <c r="E6" s="7"/>
      <c r="F6" s="7"/>
      <c r="G6" s="7"/>
      <c r="H6" s="8"/>
      <c r="I6" s="9"/>
      <c r="J6" s="6"/>
      <c r="K6" s="7"/>
      <c r="L6" s="10"/>
      <c r="M6" s="11"/>
      <c r="N6" s="12"/>
      <c r="O6" s="7"/>
      <c r="P6" s="7"/>
      <c r="Q6" s="7"/>
      <c r="R6" s="7"/>
    </row>
    <row r="7" spans="1:18" s="26" customFormat="1" ht="48.75" customHeight="1">
      <c r="A7" s="15"/>
      <c r="B7" s="46">
        <v>13</v>
      </c>
      <c r="C7" s="46">
        <v>1</v>
      </c>
      <c r="D7" s="47" t="s">
        <v>630</v>
      </c>
      <c r="E7" s="48" t="s">
        <v>631</v>
      </c>
      <c r="F7" s="47" t="s">
        <v>645</v>
      </c>
      <c r="G7" s="47" t="s">
        <v>646</v>
      </c>
      <c r="H7" s="50" t="s">
        <v>44</v>
      </c>
      <c r="I7" s="51" t="s">
        <v>105</v>
      </c>
      <c r="J7" s="52" t="s">
        <v>46</v>
      </c>
      <c r="K7" s="53" t="s">
        <v>634</v>
      </c>
      <c r="L7" s="54">
        <v>1</v>
      </c>
      <c r="M7" s="72">
        <v>0</v>
      </c>
      <c r="N7" s="73">
        <v>1</v>
      </c>
      <c r="O7" s="58" t="s">
        <v>635</v>
      </c>
      <c r="P7" s="58" t="s">
        <v>636</v>
      </c>
      <c r="Q7" s="58"/>
      <c r="R7" s="58"/>
    </row>
    <row r="8" spans="1:18" s="26" customFormat="1" ht="120">
      <c r="A8" s="15"/>
      <c r="B8" s="46">
        <v>23</v>
      </c>
      <c r="C8" s="46">
        <v>2</v>
      </c>
      <c r="D8" s="47" t="s">
        <v>110</v>
      </c>
      <c r="E8" s="48" t="s">
        <v>19</v>
      </c>
      <c r="F8" s="47" t="s">
        <v>645</v>
      </c>
      <c r="G8" s="47" t="s">
        <v>647</v>
      </c>
      <c r="H8" s="50" t="s">
        <v>22</v>
      </c>
      <c r="I8" s="51" t="s">
        <v>23</v>
      </c>
      <c r="J8" s="52" t="s">
        <v>564</v>
      </c>
      <c r="K8" s="53" t="s">
        <v>113</v>
      </c>
      <c r="L8" s="50">
        <v>2</v>
      </c>
      <c r="M8" s="62">
        <v>1</v>
      </c>
      <c r="N8" s="63">
        <v>1</v>
      </c>
      <c r="O8" s="58" t="s">
        <v>648</v>
      </c>
      <c r="P8" s="58" t="s">
        <v>649</v>
      </c>
      <c r="Q8" s="61" t="s">
        <v>204</v>
      </c>
      <c r="R8" s="58"/>
    </row>
    <row r="9" spans="1:18" s="26" customFormat="1" ht="156">
      <c r="A9" s="15"/>
      <c r="B9" s="46">
        <v>28</v>
      </c>
      <c r="C9" s="46">
        <v>3</v>
      </c>
      <c r="D9" s="47" t="s">
        <v>409</v>
      </c>
      <c r="E9" s="48" t="s">
        <v>650</v>
      </c>
      <c r="F9" s="47" t="s">
        <v>645</v>
      </c>
      <c r="G9" s="47" t="s">
        <v>647</v>
      </c>
      <c r="H9" s="50" t="s">
        <v>52</v>
      </c>
      <c r="I9" s="51" t="s">
        <v>68</v>
      </c>
      <c r="J9" s="128" t="s">
        <v>651</v>
      </c>
      <c r="K9" s="53" t="s">
        <v>641</v>
      </c>
      <c r="L9" s="50">
        <v>3</v>
      </c>
      <c r="M9" s="62">
        <v>1</v>
      </c>
      <c r="N9" s="63">
        <v>2</v>
      </c>
      <c r="O9" s="58" t="s">
        <v>652</v>
      </c>
      <c r="P9" s="58" t="s">
        <v>653</v>
      </c>
      <c r="Q9" s="84" t="s">
        <v>654</v>
      </c>
      <c r="R9" s="58"/>
    </row>
    <row r="10" spans="1:18" s="26" customFormat="1" ht="48.75" customHeight="1">
      <c r="A10" s="15"/>
      <c r="B10" s="46">
        <v>34</v>
      </c>
      <c r="C10" s="46">
        <v>4</v>
      </c>
      <c r="D10" s="47" t="s">
        <v>237</v>
      </c>
      <c r="E10" s="48" t="s">
        <v>655</v>
      </c>
      <c r="F10" s="47" t="s">
        <v>645</v>
      </c>
      <c r="G10" s="47" t="s">
        <v>646</v>
      </c>
      <c r="H10" s="50" t="s">
        <v>44</v>
      </c>
      <c r="I10" s="51" t="s">
        <v>105</v>
      </c>
      <c r="J10" s="52" t="s">
        <v>80</v>
      </c>
      <c r="K10" s="53" t="s">
        <v>656</v>
      </c>
      <c r="L10" s="50">
        <v>1</v>
      </c>
      <c r="M10" s="62">
        <v>0</v>
      </c>
      <c r="N10" s="63">
        <v>1</v>
      </c>
      <c r="O10" s="58" t="s">
        <v>657</v>
      </c>
      <c r="P10" s="58" t="s">
        <v>658</v>
      </c>
      <c r="Q10" s="58"/>
      <c r="R10" s="58"/>
    </row>
    <row r="11" spans="1:18" s="26" customFormat="1" ht="88.5" customHeight="1">
      <c r="A11" s="15"/>
      <c r="B11" s="46">
        <v>59</v>
      </c>
      <c r="C11" s="46">
        <v>5</v>
      </c>
      <c r="D11" s="47" t="s">
        <v>323</v>
      </c>
      <c r="E11" s="48" t="s">
        <v>659</v>
      </c>
      <c r="F11" s="47" t="s">
        <v>645</v>
      </c>
      <c r="G11" s="47" t="s">
        <v>646</v>
      </c>
      <c r="H11" s="50" t="s">
        <v>44</v>
      </c>
      <c r="I11" s="51" t="s">
        <v>590</v>
      </c>
      <c r="J11" s="81" t="s">
        <v>183</v>
      </c>
      <c r="K11" s="53" t="s">
        <v>325</v>
      </c>
      <c r="L11" s="54">
        <v>2</v>
      </c>
      <c r="M11" s="55">
        <v>0</v>
      </c>
      <c r="N11" s="56">
        <v>2</v>
      </c>
      <c r="O11" s="58" t="s">
        <v>326</v>
      </c>
      <c r="P11" s="89" t="s">
        <v>327</v>
      </c>
      <c r="Q11" s="58"/>
      <c r="R11" s="58"/>
    </row>
    <row r="12" spans="1:18" s="26" customFormat="1" ht="121.5" customHeight="1">
      <c r="A12" s="15"/>
      <c r="B12" s="46">
        <v>60</v>
      </c>
      <c r="C12" s="46">
        <v>6</v>
      </c>
      <c r="D12" s="47" t="s">
        <v>66</v>
      </c>
      <c r="E12" s="48" t="s">
        <v>660</v>
      </c>
      <c r="F12" s="47" t="s">
        <v>645</v>
      </c>
      <c r="G12" s="47" t="s">
        <v>646</v>
      </c>
      <c r="H12" s="50" t="s">
        <v>52</v>
      </c>
      <c r="I12" s="51" t="s">
        <v>661</v>
      </c>
      <c r="J12" s="52" t="s">
        <v>551</v>
      </c>
      <c r="K12" s="53" t="s">
        <v>70</v>
      </c>
      <c r="L12" s="50">
        <v>3</v>
      </c>
      <c r="M12" s="72">
        <v>2</v>
      </c>
      <c r="N12" s="73">
        <v>1</v>
      </c>
      <c r="O12" s="58" t="s">
        <v>71</v>
      </c>
      <c r="P12" s="58" t="s">
        <v>662</v>
      </c>
      <c r="Q12" s="59" t="s">
        <v>663</v>
      </c>
      <c r="R12" s="53" t="s">
        <v>664</v>
      </c>
    </row>
    <row r="13" spans="1:18" s="26" customFormat="1" ht="52.5" customHeight="1">
      <c r="A13" s="15"/>
      <c r="B13" s="16">
        <v>13</v>
      </c>
      <c r="C13" s="16">
        <v>1</v>
      </c>
      <c r="D13" s="17" t="s">
        <v>630</v>
      </c>
      <c r="E13" s="18" t="s">
        <v>631</v>
      </c>
      <c r="F13" s="17" t="s">
        <v>665</v>
      </c>
      <c r="G13" s="17" t="s">
        <v>666</v>
      </c>
      <c r="H13" s="19" t="s">
        <v>44</v>
      </c>
      <c r="I13" s="20" t="s">
        <v>105</v>
      </c>
      <c r="J13" s="21" t="s">
        <v>62</v>
      </c>
      <c r="K13" s="22" t="s">
        <v>634</v>
      </c>
      <c r="L13" s="28">
        <v>1</v>
      </c>
      <c r="M13" s="44">
        <v>0</v>
      </c>
      <c r="N13" s="45">
        <v>1</v>
      </c>
      <c r="O13" s="25" t="s">
        <v>635</v>
      </c>
      <c r="P13" s="25" t="s">
        <v>636</v>
      </c>
      <c r="Q13" s="25"/>
      <c r="R13" s="25"/>
    </row>
    <row r="14" spans="1:18" s="32" customFormat="1" ht="60.75" customHeight="1">
      <c r="A14" s="15"/>
      <c r="B14" s="16">
        <v>27</v>
      </c>
      <c r="C14" s="16">
        <v>2</v>
      </c>
      <c r="D14" s="17" t="s">
        <v>41</v>
      </c>
      <c r="E14" s="18" t="s">
        <v>667</v>
      </c>
      <c r="F14" s="17" t="s">
        <v>665</v>
      </c>
      <c r="G14" s="17" t="s">
        <v>668</v>
      </c>
      <c r="H14" s="19" t="s">
        <v>44</v>
      </c>
      <c r="I14" s="20" t="s">
        <v>669</v>
      </c>
      <c r="J14" s="27" t="s">
        <v>183</v>
      </c>
      <c r="K14" s="22" t="s">
        <v>47</v>
      </c>
      <c r="L14" s="28">
        <f>M14+N14</f>
        <v>0</v>
      </c>
      <c r="M14" s="29">
        <v>0</v>
      </c>
      <c r="N14" s="30">
        <v>0</v>
      </c>
      <c r="O14" s="25" t="s">
        <v>48</v>
      </c>
      <c r="P14" s="25" t="s">
        <v>49</v>
      </c>
      <c r="Q14" s="25"/>
      <c r="R14" s="25"/>
    </row>
    <row r="15" spans="1:18" s="26" customFormat="1" ht="72" customHeight="1">
      <c r="A15" s="15"/>
      <c r="B15" s="16">
        <v>40</v>
      </c>
      <c r="C15" s="16">
        <v>3</v>
      </c>
      <c r="D15" s="17" t="s">
        <v>96</v>
      </c>
      <c r="E15" s="18" t="s">
        <v>670</v>
      </c>
      <c r="F15" s="17" t="s">
        <v>665</v>
      </c>
      <c r="G15" s="17" t="s">
        <v>671</v>
      </c>
      <c r="H15" s="19" t="s">
        <v>52</v>
      </c>
      <c r="I15" s="20" t="s">
        <v>68</v>
      </c>
      <c r="J15" s="21" t="s">
        <v>223</v>
      </c>
      <c r="K15" s="22" t="s">
        <v>98</v>
      </c>
      <c r="L15" s="19">
        <v>2</v>
      </c>
      <c r="M15" s="23">
        <v>1</v>
      </c>
      <c r="N15" s="24">
        <v>1</v>
      </c>
      <c r="O15" s="25" t="s">
        <v>672</v>
      </c>
      <c r="P15" s="25" t="s">
        <v>673</v>
      </c>
      <c r="Q15" s="25"/>
      <c r="R15" s="25"/>
    </row>
    <row r="16" spans="1:18" s="26" customFormat="1" ht="69" customHeight="1">
      <c r="A16" s="15"/>
      <c r="B16" s="16">
        <v>52</v>
      </c>
      <c r="C16" s="16">
        <v>4</v>
      </c>
      <c r="D16" s="17" t="s">
        <v>134</v>
      </c>
      <c r="E16" s="18" t="s">
        <v>674</v>
      </c>
      <c r="F16" s="17" t="s">
        <v>665</v>
      </c>
      <c r="G16" s="17" t="s">
        <v>671</v>
      </c>
      <c r="H16" s="19" t="s">
        <v>52</v>
      </c>
      <c r="I16" s="20" t="s">
        <v>68</v>
      </c>
      <c r="J16" s="27" t="s">
        <v>170</v>
      </c>
      <c r="K16" s="22" t="s">
        <v>138</v>
      </c>
      <c r="L16" s="28">
        <v>2</v>
      </c>
      <c r="M16" s="29">
        <v>1</v>
      </c>
      <c r="N16" s="30">
        <v>1</v>
      </c>
      <c r="O16" s="25" t="s">
        <v>675</v>
      </c>
      <c r="P16" s="25" t="s">
        <v>311</v>
      </c>
      <c r="Q16" s="65" t="s">
        <v>676</v>
      </c>
      <c r="R16" s="65"/>
    </row>
    <row r="17" spans="1:18" s="26" customFormat="1" ht="91.5" customHeight="1">
      <c r="A17" s="15"/>
      <c r="B17" s="16">
        <v>59</v>
      </c>
      <c r="C17" s="16">
        <v>5</v>
      </c>
      <c r="D17" s="17" t="s">
        <v>323</v>
      </c>
      <c r="E17" s="18" t="s">
        <v>677</v>
      </c>
      <c r="F17" s="17" t="s">
        <v>665</v>
      </c>
      <c r="G17" s="17" t="s">
        <v>671</v>
      </c>
      <c r="H17" s="19" t="s">
        <v>44</v>
      </c>
      <c r="I17" s="20" t="s">
        <v>590</v>
      </c>
      <c r="J17" s="66" t="s">
        <v>80</v>
      </c>
      <c r="K17" s="22" t="s">
        <v>325</v>
      </c>
      <c r="L17" s="28">
        <v>1</v>
      </c>
      <c r="M17" s="29">
        <v>0</v>
      </c>
      <c r="N17" s="30">
        <v>1</v>
      </c>
      <c r="O17" s="25" t="s">
        <v>326</v>
      </c>
      <c r="P17" s="119" t="s">
        <v>327</v>
      </c>
      <c r="Q17" s="25"/>
      <c r="R17" s="25"/>
    </row>
    <row r="18" spans="1:18" s="26" customFormat="1" ht="99.75" customHeight="1">
      <c r="A18" s="15"/>
      <c r="B18" s="46">
        <v>1</v>
      </c>
      <c r="C18" s="46">
        <v>1</v>
      </c>
      <c r="D18" s="47" t="s">
        <v>142</v>
      </c>
      <c r="E18" s="48" t="s">
        <v>678</v>
      </c>
      <c r="F18" s="47" t="s">
        <v>679</v>
      </c>
      <c r="G18" s="47" t="s">
        <v>680</v>
      </c>
      <c r="H18" s="50" t="s">
        <v>52</v>
      </c>
      <c r="I18" s="51" t="s">
        <v>68</v>
      </c>
      <c r="J18" s="60" t="s">
        <v>292</v>
      </c>
      <c r="K18" s="53" t="s">
        <v>147</v>
      </c>
      <c r="L18" s="54">
        <v>5</v>
      </c>
      <c r="M18" s="55">
        <v>3</v>
      </c>
      <c r="N18" s="56">
        <v>2</v>
      </c>
      <c r="O18" s="58" t="s">
        <v>681</v>
      </c>
      <c r="P18" s="58" t="s">
        <v>682</v>
      </c>
      <c r="Q18" s="61" t="s">
        <v>683</v>
      </c>
      <c r="R18" s="61"/>
    </row>
    <row r="19" spans="1:18" s="26" customFormat="1" ht="98.25" customHeight="1">
      <c r="A19" s="15"/>
      <c r="B19" s="46">
        <v>68</v>
      </c>
      <c r="C19" s="46">
        <v>2</v>
      </c>
      <c r="D19" s="52" t="s">
        <v>684</v>
      </c>
      <c r="E19" s="53" t="s">
        <v>685</v>
      </c>
      <c r="F19" s="52" t="s">
        <v>679</v>
      </c>
      <c r="G19" s="47" t="s">
        <v>686</v>
      </c>
      <c r="H19" s="92" t="s">
        <v>52</v>
      </c>
      <c r="I19" s="93" t="s">
        <v>376</v>
      </c>
      <c r="J19" s="52" t="s">
        <v>533</v>
      </c>
      <c r="K19" s="53" t="s">
        <v>687</v>
      </c>
      <c r="L19" s="50">
        <v>2</v>
      </c>
      <c r="M19" s="72">
        <v>1</v>
      </c>
      <c r="N19" s="73">
        <v>1</v>
      </c>
      <c r="O19" s="58" t="s">
        <v>688</v>
      </c>
      <c r="P19" s="58" t="s">
        <v>689</v>
      </c>
      <c r="Q19" s="59" t="s">
        <v>690</v>
      </c>
      <c r="R19" s="94"/>
    </row>
    <row r="20" spans="1:18" s="26" customFormat="1" ht="94.5" customHeight="1">
      <c r="A20" s="15"/>
      <c r="B20" s="46">
        <v>5</v>
      </c>
      <c r="C20" s="46">
        <v>3</v>
      </c>
      <c r="D20" s="47" t="s">
        <v>691</v>
      </c>
      <c r="E20" s="48" t="s">
        <v>692</v>
      </c>
      <c r="F20" s="47" t="s">
        <v>679</v>
      </c>
      <c r="G20" s="47" t="s">
        <v>693</v>
      </c>
      <c r="H20" s="50" t="s">
        <v>44</v>
      </c>
      <c r="I20" s="129" t="s">
        <v>105</v>
      </c>
      <c r="J20" s="60" t="s">
        <v>46</v>
      </c>
      <c r="K20" s="53" t="s">
        <v>694</v>
      </c>
      <c r="L20" s="81">
        <v>1</v>
      </c>
      <c r="M20" s="55">
        <v>0</v>
      </c>
      <c r="N20" s="130">
        <v>1</v>
      </c>
      <c r="O20" s="58" t="s">
        <v>695</v>
      </c>
      <c r="P20" s="58" t="s">
        <v>696</v>
      </c>
      <c r="Q20" s="131"/>
      <c r="R20" s="131"/>
    </row>
    <row r="21" spans="1:18" s="26" customFormat="1" ht="81.75" customHeight="1">
      <c r="A21" s="15"/>
      <c r="B21" s="46">
        <v>31</v>
      </c>
      <c r="C21" s="46">
        <v>4</v>
      </c>
      <c r="D21" s="47" t="s">
        <v>697</v>
      </c>
      <c r="E21" s="48" t="s">
        <v>698</v>
      </c>
      <c r="F21" s="47" t="s">
        <v>679</v>
      </c>
      <c r="G21" s="47" t="s">
        <v>693</v>
      </c>
      <c r="H21" s="50" t="s">
        <v>44</v>
      </c>
      <c r="I21" s="51" t="s">
        <v>699</v>
      </c>
      <c r="J21" s="52" t="s">
        <v>183</v>
      </c>
      <c r="K21" s="53" t="s">
        <v>700</v>
      </c>
      <c r="L21" s="54">
        <v>3</v>
      </c>
      <c r="M21" s="62">
        <v>0</v>
      </c>
      <c r="N21" s="63">
        <v>3</v>
      </c>
      <c r="O21" s="58" t="s">
        <v>701</v>
      </c>
      <c r="P21" s="58" t="s">
        <v>702</v>
      </c>
      <c r="Q21" s="61" t="s">
        <v>703</v>
      </c>
      <c r="R21" s="82"/>
    </row>
    <row r="22" spans="1:18" s="26" customFormat="1" ht="48.75" customHeight="1">
      <c r="A22" s="15"/>
      <c r="B22" s="16">
        <v>13</v>
      </c>
      <c r="C22" s="16">
        <v>1</v>
      </c>
      <c r="D22" s="17" t="s">
        <v>630</v>
      </c>
      <c r="E22" s="18" t="s">
        <v>631</v>
      </c>
      <c r="F22" s="17" t="s">
        <v>704</v>
      </c>
      <c r="G22" s="17" t="s">
        <v>705</v>
      </c>
      <c r="H22" s="19" t="s">
        <v>44</v>
      </c>
      <c r="I22" s="20" t="s">
        <v>105</v>
      </c>
      <c r="J22" s="21" t="s">
        <v>62</v>
      </c>
      <c r="K22" s="22" t="s">
        <v>634</v>
      </c>
      <c r="L22" s="28">
        <v>1</v>
      </c>
      <c r="M22" s="44">
        <v>0</v>
      </c>
      <c r="N22" s="45">
        <v>1</v>
      </c>
      <c r="O22" s="25" t="s">
        <v>635</v>
      </c>
      <c r="P22" s="25" t="s">
        <v>636</v>
      </c>
      <c r="Q22" s="25"/>
      <c r="R22" s="25"/>
    </row>
    <row r="23" spans="1:18" s="26" customFormat="1" ht="103.5" customHeight="1">
      <c r="A23" s="15"/>
      <c r="B23" s="16">
        <v>14</v>
      </c>
      <c r="C23" s="16">
        <v>2</v>
      </c>
      <c r="D23" s="17" t="s">
        <v>18</v>
      </c>
      <c r="E23" s="18" t="s">
        <v>19</v>
      </c>
      <c r="F23" s="17" t="s">
        <v>704</v>
      </c>
      <c r="G23" s="17" t="s">
        <v>705</v>
      </c>
      <c r="H23" s="19" t="s">
        <v>22</v>
      </c>
      <c r="I23" s="20" t="s">
        <v>23</v>
      </c>
      <c r="J23" s="21" t="s">
        <v>309</v>
      </c>
      <c r="K23" s="22" t="s">
        <v>25</v>
      </c>
      <c r="L23" s="19">
        <v>2</v>
      </c>
      <c r="M23" s="23">
        <v>1</v>
      </c>
      <c r="N23" s="24">
        <v>1</v>
      </c>
      <c r="O23" s="25" t="s">
        <v>26</v>
      </c>
      <c r="P23" s="25" t="s">
        <v>27</v>
      </c>
      <c r="Q23" s="25"/>
      <c r="R23" s="25"/>
    </row>
    <row r="24" spans="1:18" s="26" customFormat="1" ht="88.5" customHeight="1">
      <c r="A24" s="15"/>
      <c r="B24" s="16">
        <v>59</v>
      </c>
      <c r="C24" s="16">
        <v>3</v>
      </c>
      <c r="D24" s="17" t="s">
        <v>323</v>
      </c>
      <c r="E24" s="18" t="s">
        <v>706</v>
      </c>
      <c r="F24" s="17" t="s">
        <v>704</v>
      </c>
      <c r="G24" s="17" t="s">
        <v>705</v>
      </c>
      <c r="H24" s="19" t="s">
        <v>44</v>
      </c>
      <c r="I24" s="20" t="s">
        <v>590</v>
      </c>
      <c r="J24" s="66" t="s">
        <v>80</v>
      </c>
      <c r="K24" s="22" t="s">
        <v>325</v>
      </c>
      <c r="L24" s="28">
        <v>1</v>
      </c>
      <c r="M24" s="29">
        <v>0</v>
      </c>
      <c r="N24" s="30">
        <v>1</v>
      </c>
      <c r="O24" s="25" t="s">
        <v>326</v>
      </c>
      <c r="P24" s="119" t="s">
        <v>327</v>
      </c>
      <c r="Q24" s="25"/>
      <c r="R24" s="25"/>
    </row>
    <row r="25" spans="1:18" s="26" customFormat="1" ht="48.75" customHeight="1">
      <c r="A25" s="15"/>
      <c r="B25" s="46">
        <v>13</v>
      </c>
      <c r="C25" s="46">
        <v>1</v>
      </c>
      <c r="D25" s="47" t="s">
        <v>630</v>
      </c>
      <c r="E25" s="48" t="s">
        <v>631</v>
      </c>
      <c r="F25" s="47" t="s">
        <v>707</v>
      </c>
      <c r="G25" s="47" t="s">
        <v>708</v>
      </c>
      <c r="H25" s="50" t="s">
        <v>44</v>
      </c>
      <c r="I25" s="51" t="s">
        <v>105</v>
      </c>
      <c r="J25" s="52" t="s">
        <v>122</v>
      </c>
      <c r="K25" s="53" t="s">
        <v>634</v>
      </c>
      <c r="L25" s="54">
        <v>1</v>
      </c>
      <c r="M25" s="72">
        <v>0</v>
      </c>
      <c r="N25" s="73">
        <v>1</v>
      </c>
      <c r="O25" s="58" t="s">
        <v>635</v>
      </c>
      <c r="P25" s="58" t="s">
        <v>636</v>
      </c>
      <c r="Q25" s="58"/>
      <c r="R25" s="58"/>
    </row>
    <row r="26" spans="1:18" s="26" customFormat="1" ht="117.75" customHeight="1">
      <c r="A26" s="15"/>
      <c r="B26" s="46">
        <v>58</v>
      </c>
      <c r="C26" s="46">
        <v>2</v>
      </c>
      <c r="D26" s="47" t="s">
        <v>709</v>
      </c>
      <c r="E26" s="48" t="s">
        <v>710</v>
      </c>
      <c r="F26" s="47" t="s">
        <v>707</v>
      </c>
      <c r="G26" s="47" t="s">
        <v>711</v>
      </c>
      <c r="H26" s="50" t="s">
        <v>44</v>
      </c>
      <c r="I26" s="51" t="s">
        <v>105</v>
      </c>
      <c r="J26" s="60" t="s">
        <v>339</v>
      </c>
      <c r="K26" s="48" t="s">
        <v>712</v>
      </c>
      <c r="L26" s="54">
        <v>1</v>
      </c>
      <c r="M26" s="90">
        <v>0</v>
      </c>
      <c r="N26" s="91">
        <v>1</v>
      </c>
      <c r="O26" s="58" t="s">
        <v>713</v>
      </c>
      <c r="P26" s="58" t="s">
        <v>714</v>
      </c>
      <c r="Q26" s="58"/>
      <c r="R26" s="58"/>
    </row>
    <row r="27" spans="1:18" s="26" customFormat="1" ht="60">
      <c r="A27" s="15"/>
      <c r="B27" s="46">
        <v>68</v>
      </c>
      <c r="C27" s="46">
        <v>3</v>
      </c>
      <c r="D27" s="47" t="s">
        <v>715</v>
      </c>
      <c r="E27" s="48" t="s">
        <v>716</v>
      </c>
      <c r="F27" s="47" t="s">
        <v>707</v>
      </c>
      <c r="G27" s="47" t="s">
        <v>717</v>
      </c>
      <c r="H27" s="50" t="s">
        <v>44</v>
      </c>
      <c r="I27" s="51" t="s">
        <v>105</v>
      </c>
      <c r="J27" s="60" t="s">
        <v>718</v>
      </c>
      <c r="K27" s="53" t="s">
        <v>63</v>
      </c>
      <c r="L27" s="54">
        <v>1</v>
      </c>
      <c r="M27" s="90">
        <v>0</v>
      </c>
      <c r="N27" s="91">
        <v>1</v>
      </c>
      <c r="O27" s="58" t="s">
        <v>719</v>
      </c>
      <c r="P27" s="58" t="s">
        <v>720</v>
      </c>
      <c r="Q27" s="58"/>
      <c r="R27" s="58"/>
    </row>
    <row r="28" spans="1:18" s="26" customFormat="1" ht="47.25" customHeight="1">
      <c r="A28" s="15"/>
      <c r="B28" s="16">
        <v>13</v>
      </c>
      <c r="C28" s="16">
        <v>1</v>
      </c>
      <c r="D28" s="17" t="s">
        <v>630</v>
      </c>
      <c r="E28" s="18" t="s">
        <v>631</v>
      </c>
      <c r="F28" s="17" t="s">
        <v>721</v>
      </c>
      <c r="G28" s="17" t="s">
        <v>722</v>
      </c>
      <c r="H28" s="19" t="s">
        <v>44</v>
      </c>
      <c r="I28" s="20" t="s">
        <v>105</v>
      </c>
      <c r="J28" s="21" t="s">
        <v>122</v>
      </c>
      <c r="K28" s="22" t="s">
        <v>634</v>
      </c>
      <c r="L28" s="28">
        <f>M28+N28</f>
        <v>1</v>
      </c>
      <c r="M28" s="44">
        <v>0</v>
      </c>
      <c r="N28" s="45">
        <v>1</v>
      </c>
      <c r="O28" s="25" t="s">
        <v>635</v>
      </c>
      <c r="P28" s="25" t="s">
        <v>636</v>
      </c>
      <c r="Q28" s="25"/>
      <c r="R28" s="25"/>
    </row>
    <row r="29" spans="1:18" s="26" customFormat="1" ht="67.5" customHeight="1">
      <c r="A29" s="15"/>
      <c r="B29" s="46">
        <v>68</v>
      </c>
      <c r="C29" s="46">
        <v>1</v>
      </c>
      <c r="D29" s="47" t="s">
        <v>715</v>
      </c>
      <c r="E29" s="48" t="s">
        <v>716</v>
      </c>
      <c r="F29" s="47" t="s">
        <v>723</v>
      </c>
      <c r="G29" s="47" t="s">
        <v>724</v>
      </c>
      <c r="H29" s="50" t="s">
        <v>44</v>
      </c>
      <c r="I29" s="51" t="s">
        <v>105</v>
      </c>
      <c r="J29" s="60" t="s">
        <v>198</v>
      </c>
      <c r="K29" s="53" t="s">
        <v>63</v>
      </c>
      <c r="L29" s="54">
        <f>M29+N29</f>
        <v>1</v>
      </c>
      <c r="M29" s="90">
        <v>0</v>
      </c>
      <c r="N29" s="91">
        <v>1</v>
      </c>
      <c r="O29" s="58" t="s">
        <v>719</v>
      </c>
      <c r="P29" s="58" t="s">
        <v>720</v>
      </c>
      <c r="Q29" s="58"/>
      <c r="R29" s="58"/>
    </row>
    <row r="30" spans="2:18" s="26" customFormat="1" ht="14.25" customHeight="1">
      <c r="B30" s="133"/>
      <c r="C30" s="133"/>
      <c r="D30" s="134"/>
      <c r="E30" s="135"/>
      <c r="F30" s="134"/>
      <c r="G30" s="134"/>
      <c r="H30" s="134"/>
      <c r="I30" s="135"/>
      <c r="J30" s="136"/>
      <c r="K30" s="137"/>
      <c r="L30" s="136"/>
      <c r="M30" s="136"/>
      <c r="N30" s="136"/>
      <c r="O30" s="137"/>
      <c r="P30" s="137"/>
      <c r="Q30" s="137"/>
      <c r="R30" s="137"/>
    </row>
    <row r="31" ht="14.25" customHeight="1" thickBot="1"/>
    <row r="32" spans="1:15" ht="25.5" customHeight="1">
      <c r="A32" s="138"/>
      <c r="B32" s="257" t="s">
        <v>784</v>
      </c>
      <c r="C32" s="258"/>
      <c r="D32" s="139">
        <f>SUBTOTAL(3,D7:D29)</f>
        <v>23</v>
      </c>
      <c r="E32" s="140">
        <f>SUBTOTAL(3,E7:E29)</f>
        <v>23</v>
      </c>
      <c r="F32" s="141">
        <f>SUBTOTAL(3,F7:F29)</f>
        <v>23</v>
      </c>
      <c r="G32" s="141">
        <f>SUBTOTAL(3,G7:G29)</f>
        <v>23</v>
      </c>
      <c r="H32" s="142"/>
      <c r="I32" s="139">
        <f>SUBTOTAL(3,I7:I29)</f>
        <v>23</v>
      </c>
      <c r="J32" s="140">
        <f>SUBTOTAL(3,J7:J29)</f>
        <v>23</v>
      </c>
      <c r="K32" s="140">
        <f>SUBTOTAL(3,K7:K29)</f>
        <v>23</v>
      </c>
      <c r="L32" s="143">
        <f>SUBTOTAL(3,$L$7:$L$29)</f>
        <v>23</v>
      </c>
      <c r="M32" s="143">
        <f>SUBTOTAL(3,$M$7:$M$29)</f>
        <v>23</v>
      </c>
      <c r="N32" s="144">
        <f>SUBTOTAL(3,$N$7:$N$29)</f>
        <v>23</v>
      </c>
      <c r="O32" s="145"/>
    </row>
    <row r="33" spans="2:15" ht="25.5" customHeight="1">
      <c r="B33" s="259" t="s">
        <v>785</v>
      </c>
      <c r="C33" s="260"/>
      <c r="D33" s="146"/>
      <c r="E33" s="147"/>
      <c r="F33" s="148"/>
      <c r="G33" s="148"/>
      <c r="H33" s="149"/>
      <c r="I33" s="150"/>
      <c r="J33" s="148"/>
      <c r="K33" s="148"/>
      <c r="L33" s="151">
        <f>SUBTOTAL(9,L7:L29)</f>
        <v>38</v>
      </c>
      <c r="M33" s="148">
        <f>SUBTOTAL(9,M7:M29)</f>
        <v>11</v>
      </c>
      <c r="N33" s="152">
        <f>SUBTOTAL(9,N7:N29)</f>
        <v>27</v>
      </c>
      <c r="O33" s="138" t="s">
        <v>786</v>
      </c>
    </row>
    <row r="34" spans="2:14" ht="25.5" customHeight="1" thickBot="1">
      <c r="B34" s="261" t="s">
        <v>787</v>
      </c>
      <c r="C34" s="262"/>
      <c r="D34" s="153"/>
      <c r="E34" s="154"/>
      <c r="F34" s="154"/>
      <c r="G34" s="154"/>
      <c r="H34" s="155"/>
      <c r="I34" s="153"/>
      <c r="J34" s="154"/>
      <c r="K34" s="154"/>
      <c r="L34" s="156">
        <f>SUBTOTAL(1,L7:L29)</f>
        <v>1.6521739130434783</v>
      </c>
      <c r="M34" s="157">
        <f>SUBTOTAL(1,M7:M29)</f>
        <v>0.4782608695652174</v>
      </c>
      <c r="N34" s="158">
        <f>SUBTOTAL(1,N7:N29)</f>
        <v>1.173913043478261</v>
      </c>
    </row>
    <row r="35" spans="2:7" ht="30" customHeight="1" thickBot="1">
      <c r="B35" s="254" t="s">
        <v>788</v>
      </c>
      <c r="C35" s="255"/>
      <c r="D35" s="255"/>
      <c r="E35" s="256"/>
      <c r="F35" s="159">
        <f>SUMPRODUCT(1/COUNTIF(D7:D29,D7:D29))</f>
        <v>15.999999999999998</v>
      </c>
      <c r="G35" s="1" t="s">
        <v>789</v>
      </c>
    </row>
    <row r="36" ht="26.25" customHeight="1"/>
    <row r="37" ht="26.25" customHeight="1"/>
    <row r="38" spans="2:11" s="1" customFormat="1" ht="13.5">
      <c r="B38"/>
      <c r="C38"/>
      <c r="K38"/>
    </row>
    <row r="39" spans="2:11" s="1" customFormat="1" ht="13.5">
      <c r="B39"/>
      <c r="C39"/>
      <c r="K39"/>
    </row>
  </sheetData>
  <sheetProtection/>
  <autoFilter ref="B6:R29"/>
  <mergeCells count="18">
    <mergeCell ref="O3:O5"/>
    <mergeCell ref="P3:P5"/>
    <mergeCell ref="B3:B4"/>
    <mergeCell ref="C3:C4"/>
    <mergeCell ref="D3:D5"/>
    <mergeCell ref="E3:E5"/>
    <mergeCell ref="F3:F5"/>
    <mergeCell ref="G3:G5"/>
    <mergeCell ref="Q3:Q5"/>
    <mergeCell ref="R3:R5"/>
    <mergeCell ref="B32:C32"/>
    <mergeCell ref="B33:C33"/>
    <mergeCell ref="B34:C34"/>
    <mergeCell ref="B35:E35"/>
    <mergeCell ref="H3:I5"/>
    <mergeCell ref="J3:J5"/>
    <mergeCell ref="K3:K5"/>
    <mergeCell ref="L3:N4"/>
  </mergeCells>
  <hyperlinks>
    <hyperlink ref="Q8" r:id="rId1" display="http://www.pref.aichi.jp/ricchitsusho/gaikoku/center.html"/>
    <hyperlink ref="Q9" r:id="rId2" display="http://hyogo.assoc.pagespro-orange.fr/"/>
    <hyperlink ref="Q12" r:id="rId3" display="http://www.osaka.fr/japanese/index.html"/>
    <hyperlink ref="Q18" r:id="rId4" display="http://www.pref.hokkaido.lg.jp/kz/ksk/russia/russia/r-yuzhno/jimusho_index.htm"/>
    <hyperlink ref="Q19" r:id="rId5" display="http://www.city.wakkanai.hokkaido.jp/sangyo/saharin/jimusho/"/>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10"/>
  <headerFooter>
    <oddHeader>&amp;C&amp;"-,太字"&amp;18自治体の海外拠点一覧（平成２４年８月現在）&amp;R&amp;G　　　</oddHeader>
    <oddFooter>&amp;C&amp;P/&amp;N&amp;R&amp;"-,太字"&amp;18&amp;A</oddFooter>
  </headerFooter>
  <drawing r:id="rId8"/>
  <legacyDrawing r:id="rId7"/>
  <legacyDrawingHF r:id="rId9"/>
</worksheet>
</file>

<file path=xl/worksheets/sheet5.xml><?xml version="1.0" encoding="utf-8"?>
<worksheet xmlns="http://schemas.openxmlformats.org/spreadsheetml/2006/main" xmlns:r="http://schemas.openxmlformats.org/officeDocument/2006/relationships">
  <sheetPr>
    <tabColor rgb="FF7030A0"/>
  </sheetPr>
  <dimension ref="A3:R35"/>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P9" sqref="P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77" t="s">
        <v>0</v>
      </c>
      <c r="C3" s="277" t="s">
        <v>1</v>
      </c>
      <c r="D3" s="263" t="s">
        <v>2</v>
      </c>
      <c r="E3" s="263" t="s">
        <v>3</v>
      </c>
      <c r="F3" s="263" t="s">
        <v>4</v>
      </c>
      <c r="G3" s="263" t="s">
        <v>5</v>
      </c>
      <c r="H3" s="265" t="s">
        <v>6</v>
      </c>
      <c r="I3" s="266"/>
      <c r="J3" s="269" t="s">
        <v>7</v>
      </c>
      <c r="K3" s="263" t="s">
        <v>8</v>
      </c>
      <c r="L3" s="271" t="s">
        <v>9</v>
      </c>
      <c r="M3" s="272"/>
      <c r="N3" s="273"/>
      <c r="O3" s="263" t="s">
        <v>10</v>
      </c>
      <c r="P3" s="263" t="s">
        <v>11</v>
      </c>
      <c r="Q3" s="263" t="s">
        <v>12</v>
      </c>
      <c r="R3" s="263" t="s">
        <v>13</v>
      </c>
    </row>
    <row r="4" spans="2:18" ht="13.5" customHeight="1">
      <c r="B4" s="278"/>
      <c r="C4" s="278"/>
      <c r="D4" s="264"/>
      <c r="E4" s="264"/>
      <c r="F4" s="264"/>
      <c r="G4" s="264"/>
      <c r="H4" s="267"/>
      <c r="I4" s="268"/>
      <c r="J4" s="270"/>
      <c r="K4" s="264"/>
      <c r="L4" s="274"/>
      <c r="M4" s="275"/>
      <c r="N4" s="276"/>
      <c r="O4" s="264"/>
      <c r="P4" s="264"/>
      <c r="Q4" s="264"/>
      <c r="R4" s="264"/>
    </row>
    <row r="5" spans="2:18" ht="63" customHeight="1">
      <c r="B5" s="160" t="s">
        <v>14</v>
      </c>
      <c r="C5" s="160" t="s">
        <v>14</v>
      </c>
      <c r="D5" s="264"/>
      <c r="E5" s="264"/>
      <c r="F5" s="264"/>
      <c r="G5" s="264"/>
      <c r="H5" s="267"/>
      <c r="I5" s="268"/>
      <c r="J5" s="270"/>
      <c r="K5" s="264"/>
      <c r="L5" s="3" t="s">
        <v>15</v>
      </c>
      <c r="M5" s="4" t="s">
        <v>16</v>
      </c>
      <c r="N5" s="5" t="s">
        <v>17</v>
      </c>
      <c r="O5" s="264"/>
      <c r="P5" s="264"/>
      <c r="Q5" s="264"/>
      <c r="R5" s="264"/>
    </row>
    <row r="6" spans="2:18" ht="16.5" customHeight="1">
      <c r="B6" s="6"/>
      <c r="C6" s="6"/>
      <c r="D6" s="7"/>
      <c r="E6" s="7"/>
      <c r="F6" s="7"/>
      <c r="G6" s="7"/>
      <c r="H6" s="8"/>
      <c r="I6" s="9"/>
      <c r="J6" s="6"/>
      <c r="K6" s="7"/>
      <c r="L6" s="10"/>
      <c r="M6" s="11"/>
      <c r="N6" s="12"/>
      <c r="O6" s="7"/>
      <c r="P6" s="7"/>
      <c r="Q6" s="7"/>
      <c r="R6" s="7"/>
    </row>
    <row r="7" spans="1:18" s="26" customFormat="1" ht="44.25" customHeight="1">
      <c r="A7" s="15"/>
      <c r="B7" s="16">
        <v>13</v>
      </c>
      <c r="C7" s="16">
        <v>1</v>
      </c>
      <c r="D7" s="17" t="s">
        <v>630</v>
      </c>
      <c r="E7" s="18" t="s">
        <v>631</v>
      </c>
      <c r="F7" s="64" t="s">
        <v>725</v>
      </c>
      <c r="G7" s="17" t="s">
        <v>726</v>
      </c>
      <c r="H7" s="19" t="s">
        <v>44</v>
      </c>
      <c r="I7" s="20" t="s">
        <v>105</v>
      </c>
      <c r="J7" s="21" t="s">
        <v>122</v>
      </c>
      <c r="K7" s="22" t="s">
        <v>634</v>
      </c>
      <c r="L7" s="28">
        <v>1</v>
      </c>
      <c r="M7" s="44">
        <v>0</v>
      </c>
      <c r="N7" s="45">
        <v>1</v>
      </c>
      <c r="O7" s="25" t="s">
        <v>635</v>
      </c>
      <c r="P7" s="25" t="s">
        <v>636</v>
      </c>
      <c r="Q7" s="25"/>
      <c r="R7" s="25"/>
    </row>
    <row r="8" spans="1:18" s="26" customFormat="1" ht="36">
      <c r="A8" s="15"/>
      <c r="B8" s="16">
        <v>17</v>
      </c>
      <c r="C8" s="16">
        <v>2</v>
      </c>
      <c r="D8" s="17" t="s">
        <v>169</v>
      </c>
      <c r="E8" s="18" t="s">
        <v>19</v>
      </c>
      <c r="F8" s="64" t="s">
        <v>725</v>
      </c>
      <c r="G8" s="17" t="s">
        <v>726</v>
      </c>
      <c r="H8" s="19" t="s">
        <v>22</v>
      </c>
      <c r="I8" s="20" t="s">
        <v>23</v>
      </c>
      <c r="J8" s="21" t="s">
        <v>62</v>
      </c>
      <c r="K8" s="22" t="s">
        <v>32</v>
      </c>
      <c r="L8" s="19">
        <v>2</v>
      </c>
      <c r="M8" s="44">
        <v>1</v>
      </c>
      <c r="N8" s="45">
        <v>1</v>
      </c>
      <c r="O8" s="25" t="s">
        <v>727</v>
      </c>
      <c r="P8" s="25" t="s">
        <v>728</v>
      </c>
      <c r="Q8" s="25" t="s">
        <v>729</v>
      </c>
      <c r="R8" s="25"/>
    </row>
    <row r="9" spans="1:18" s="26" customFormat="1" ht="84.75" customHeight="1">
      <c r="A9" s="15"/>
      <c r="B9" s="16">
        <v>59</v>
      </c>
      <c r="C9" s="16">
        <v>3</v>
      </c>
      <c r="D9" s="17" t="s">
        <v>323</v>
      </c>
      <c r="E9" s="18" t="s">
        <v>730</v>
      </c>
      <c r="F9" s="64" t="s">
        <v>725</v>
      </c>
      <c r="G9" s="17" t="s">
        <v>726</v>
      </c>
      <c r="H9" s="19" t="s">
        <v>44</v>
      </c>
      <c r="I9" s="20" t="s">
        <v>590</v>
      </c>
      <c r="J9" s="27" t="s">
        <v>453</v>
      </c>
      <c r="K9" s="22" t="s">
        <v>325</v>
      </c>
      <c r="L9" s="28">
        <v>1</v>
      </c>
      <c r="M9" s="29">
        <v>0</v>
      </c>
      <c r="N9" s="30">
        <v>1</v>
      </c>
      <c r="O9" s="25" t="s">
        <v>326</v>
      </c>
      <c r="P9" s="119" t="s">
        <v>327</v>
      </c>
      <c r="Q9" s="25"/>
      <c r="R9" s="25"/>
    </row>
    <row r="10" spans="1:18" s="26" customFormat="1" ht="50.25" customHeight="1">
      <c r="A10" s="15"/>
      <c r="B10" s="16">
        <v>13</v>
      </c>
      <c r="C10" s="16">
        <v>4</v>
      </c>
      <c r="D10" s="17" t="s">
        <v>630</v>
      </c>
      <c r="E10" s="18" t="s">
        <v>631</v>
      </c>
      <c r="F10" s="64" t="s">
        <v>725</v>
      </c>
      <c r="G10" s="17" t="s">
        <v>731</v>
      </c>
      <c r="H10" s="19" t="s">
        <v>44</v>
      </c>
      <c r="I10" s="20" t="s">
        <v>105</v>
      </c>
      <c r="J10" s="21" t="s">
        <v>62</v>
      </c>
      <c r="K10" s="22" t="s">
        <v>634</v>
      </c>
      <c r="L10" s="28">
        <v>1</v>
      </c>
      <c r="M10" s="44">
        <v>0</v>
      </c>
      <c r="N10" s="45">
        <v>1</v>
      </c>
      <c r="O10" s="25" t="s">
        <v>635</v>
      </c>
      <c r="P10" s="25" t="s">
        <v>636</v>
      </c>
      <c r="Q10" s="25"/>
      <c r="R10" s="25"/>
    </row>
    <row r="11" spans="1:18" s="32" customFormat="1" ht="51.75" customHeight="1">
      <c r="A11" s="15"/>
      <c r="B11" s="16">
        <v>27</v>
      </c>
      <c r="C11" s="16">
        <v>5</v>
      </c>
      <c r="D11" s="17" t="s">
        <v>732</v>
      </c>
      <c r="E11" s="18" t="s">
        <v>733</v>
      </c>
      <c r="F11" s="64" t="s">
        <v>725</v>
      </c>
      <c r="G11" s="17" t="s">
        <v>731</v>
      </c>
      <c r="H11" s="19" t="s">
        <v>316</v>
      </c>
      <c r="I11" s="20" t="s">
        <v>734</v>
      </c>
      <c r="J11" s="27" t="s">
        <v>183</v>
      </c>
      <c r="K11" s="22" t="s">
        <v>47</v>
      </c>
      <c r="L11" s="28">
        <f>M11+N11</f>
        <v>0</v>
      </c>
      <c r="M11" s="29">
        <v>0</v>
      </c>
      <c r="N11" s="30">
        <v>0</v>
      </c>
      <c r="O11" s="25" t="s">
        <v>48</v>
      </c>
      <c r="P11" s="25" t="s">
        <v>49</v>
      </c>
      <c r="Q11" s="25"/>
      <c r="R11" s="25"/>
    </row>
    <row r="12" spans="1:18" s="26" customFormat="1" ht="124.5" customHeight="1">
      <c r="A12" s="15"/>
      <c r="B12" s="16">
        <v>58</v>
      </c>
      <c r="C12" s="16">
        <v>6</v>
      </c>
      <c r="D12" s="17" t="s">
        <v>709</v>
      </c>
      <c r="E12" s="18" t="s">
        <v>735</v>
      </c>
      <c r="F12" s="64" t="s">
        <v>725</v>
      </c>
      <c r="G12" s="17" t="s">
        <v>731</v>
      </c>
      <c r="H12" s="19" t="s">
        <v>44</v>
      </c>
      <c r="I12" s="20" t="s">
        <v>105</v>
      </c>
      <c r="J12" s="27" t="s">
        <v>122</v>
      </c>
      <c r="K12" s="18" t="s">
        <v>712</v>
      </c>
      <c r="L12" s="28">
        <v>1</v>
      </c>
      <c r="M12" s="117">
        <v>0</v>
      </c>
      <c r="N12" s="118">
        <v>1</v>
      </c>
      <c r="O12" s="25" t="s">
        <v>736</v>
      </c>
      <c r="P12" s="25" t="s">
        <v>737</v>
      </c>
      <c r="Q12" s="25"/>
      <c r="R12" s="25"/>
    </row>
    <row r="13" spans="1:18" s="26" customFormat="1" ht="50.25" customHeight="1">
      <c r="A13" s="15"/>
      <c r="B13" s="16">
        <v>13</v>
      </c>
      <c r="C13" s="16">
        <v>7</v>
      </c>
      <c r="D13" s="17" t="s">
        <v>630</v>
      </c>
      <c r="E13" s="18" t="s">
        <v>631</v>
      </c>
      <c r="F13" s="64" t="s">
        <v>725</v>
      </c>
      <c r="G13" s="17" t="s">
        <v>738</v>
      </c>
      <c r="H13" s="19" t="s">
        <v>44</v>
      </c>
      <c r="I13" s="20" t="s">
        <v>105</v>
      </c>
      <c r="J13" s="21" t="s">
        <v>62</v>
      </c>
      <c r="K13" s="22" t="s">
        <v>634</v>
      </c>
      <c r="L13" s="28">
        <v>1</v>
      </c>
      <c r="M13" s="44">
        <v>0</v>
      </c>
      <c r="N13" s="45">
        <v>1</v>
      </c>
      <c r="O13" s="25" t="s">
        <v>635</v>
      </c>
      <c r="P13" s="25" t="s">
        <v>636</v>
      </c>
      <c r="Q13" s="25"/>
      <c r="R13" s="25"/>
    </row>
    <row r="14" spans="1:18" s="26" customFormat="1" ht="122.25" customHeight="1">
      <c r="A14" s="15"/>
      <c r="B14" s="16">
        <v>23</v>
      </c>
      <c r="C14" s="16">
        <v>8</v>
      </c>
      <c r="D14" s="17" t="s">
        <v>110</v>
      </c>
      <c r="E14" s="18" t="s">
        <v>19</v>
      </c>
      <c r="F14" s="64" t="s">
        <v>725</v>
      </c>
      <c r="G14" s="17" t="s">
        <v>739</v>
      </c>
      <c r="H14" s="19" t="s">
        <v>22</v>
      </c>
      <c r="I14" s="20" t="s">
        <v>23</v>
      </c>
      <c r="J14" s="21" t="s">
        <v>223</v>
      </c>
      <c r="K14" s="22" t="s">
        <v>113</v>
      </c>
      <c r="L14" s="19">
        <v>2</v>
      </c>
      <c r="M14" s="23">
        <v>1</v>
      </c>
      <c r="N14" s="24">
        <v>1</v>
      </c>
      <c r="O14" s="25" t="s">
        <v>740</v>
      </c>
      <c r="P14" s="25" t="s">
        <v>741</v>
      </c>
      <c r="Q14" s="65" t="s">
        <v>204</v>
      </c>
      <c r="R14" s="25"/>
    </row>
    <row r="15" spans="1:18" s="26" customFormat="1" ht="72.75" customHeight="1">
      <c r="A15" s="15"/>
      <c r="B15" s="16">
        <v>40</v>
      </c>
      <c r="C15" s="16">
        <v>9</v>
      </c>
      <c r="D15" s="17" t="s">
        <v>96</v>
      </c>
      <c r="E15" s="18" t="s">
        <v>742</v>
      </c>
      <c r="F15" s="64" t="s">
        <v>725</v>
      </c>
      <c r="G15" s="17" t="s">
        <v>738</v>
      </c>
      <c r="H15" s="19" t="s">
        <v>52</v>
      </c>
      <c r="I15" s="20" t="s">
        <v>68</v>
      </c>
      <c r="J15" s="21" t="s">
        <v>223</v>
      </c>
      <c r="K15" s="22" t="s">
        <v>98</v>
      </c>
      <c r="L15" s="19">
        <v>2</v>
      </c>
      <c r="M15" s="23">
        <v>1</v>
      </c>
      <c r="N15" s="24">
        <v>1</v>
      </c>
      <c r="O15" s="25" t="s">
        <v>743</v>
      </c>
      <c r="P15" s="25" t="s">
        <v>744</v>
      </c>
      <c r="Q15" s="127" t="s">
        <v>745</v>
      </c>
      <c r="R15" s="132"/>
    </row>
    <row r="16" spans="1:18" s="26" customFormat="1" ht="202.5" customHeight="1">
      <c r="A16" s="15"/>
      <c r="B16" s="16">
        <v>28</v>
      </c>
      <c r="C16" s="16">
        <v>10</v>
      </c>
      <c r="D16" s="17" t="s">
        <v>409</v>
      </c>
      <c r="E16" s="18" t="s">
        <v>746</v>
      </c>
      <c r="F16" s="64" t="s">
        <v>725</v>
      </c>
      <c r="G16" s="17" t="s">
        <v>747</v>
      </c>
      <c r="H16" s="19" t="s">
        <v>52</v>
      </c>
      <c r="I16" s="20" t="s">
        <v>68</v>
      </c>
      <c r="J16" s="21" t="s">
        <v>564</v>
      </c>
      <c r="K16" s="22" t="s">
        <v>641</v>
      </c>
      <c r="L16" s="19">
        <v>3</v>
      </c>
      <c r="M16" s="23">
        <v>1</v>
      </c>
      <c r="N16" s="24">
        <v>2</v>
      </c>
      <c r="O16" s="25" t="s">
        <v>748</v>
      </c>
      <c r="P16" s="25" t="s">
        <v>749</v>
      </c>
      <c r="Q16" s="127" t="s">
        <v>750</v>
      </c>
      <c r="R16" s="25"/>
    </row>
    <row r="17" spans="1:18" s="26" customFormat="1" ht="90" customHeight="1">
      <c r="A17" s="15"/>
      <c r="B17" s="16">
        <v>62</v>
      </c>
      <c r="C17" s="16">
        <v>11</v>
      </c>
      <c r="D17" s="17" t="s">
        <v>332</v>
      </c>
      <c r="E17" s="18" t="s">
        <v>751</v>
      </c>
      <c r="F17" s="64" t="s">
        <v>725</v>
      </c>
      <c r="G17" s="17" t="s">
        <v>747</v>
      </c>
      <c r="H17" s="19" t="s">
        <v>52</v>
      </c>
      <c r="I17" s="20" t="s">
        <v>68</v>
      </c>
      <c r="J17" s="21" t="s">
        <v>752</v>
      </c>
      <c r="K17" s="22" t="s">
        <v>334</v>
      </c>
      <c r="L17" s="19">
        <v>2</v>
      </c>
      <c r="M17" s="44">
        <v>1</v>
      </c>
      <c r="N17" s="45">
        <v>1</v>
      </c>
      <c r="O17" s="25" t="s">
        <v>753</v>
      </c>
      <c r="P17" s="25" t="s">
        <v>754</v>
      </c>
      <c r="Q17" s="105" t="s">
        <v>755</v>
      </c>
      <c r="R17" s="25"/>
    </row>
    <row r="18" spans="1:18" s="26" customFormat="1" ht="96">
      <c r="A18" s="15"/>
      <c r="B18" s="16">
        <v>14</v>
      </c>
      <c r="C18" s="16">
        <v>12</v>
      </c>
      <c r="D18" s="17" t="s">
        <v>18</v>
      </c>
      <c r="E18" s="18" t="s">
        <v>19</v>
      </c>
      <c r="F18" s="64" t="s">
        <v>725</v>
      </c>
      <c r="G18" s="17" t="s">
        <v>756</v>
      </c>
      <c r="H18" s="19" t="s">
        <v>22</v>
      </c>
      <c r="I18" s="20" t="s">
        <v>23</v>
      </c>
      <c r="J18" s="21" t="s">
        <v>339</v>
      </c>
      <c r="K18" s="22" t="s">
        <v>25</v>
      </c>
      <c r="L18" s="19">
        <v>3</v>
      </c>
      <c r="M18" s="23">
        <v>1</v>
      </c>
      <c r="N18" s="24">
        <v>2</v>
      </c>
      <c r="O18" s="25" t="s">
        <v>26</v>
      </c>
      <c r="P18" s="25" t="s">
        <v>27</v>
      </c>
      <c r="Q18" s="25"/>
      <c r="R18" s="25"/>
    </row>
    <row r="19" spans="1:18" s="32" customFormat="1" ht="75" customHeight="1">
      <c r="A19" s="15"/>
      <c r="B19" s="16">
        <v>25</v>
      </c>
      <c r="C19" s="16">
        <v>13</v>
      </c>
      <c r="D19" s="17" t="s">
        <v>470</v>
      </c>
      <c r="E19" s="18" t="s">
        <v>757</v>
      </c>
      <c r="F19" s="64" t="s">
        <v>725</v>
      </c>
      <c r="G19" s="17" t="s">
        <v>758</v>
      </c>
      <c r="H19" s="19" t="s">
        <v>22</v>
      </c>
      <c r="I19" s="20" t="s">
        <v>759</v>
      </c>
      <c r="J19" s="21" t="s">
        <v>122</v>
      </c>
      <c r="K19" s="22" t="s">
        <v>474</v>
      </c>
      <c r="L19" s="19">
        <f>M19+N19</f>
        <v>1</v>
      </c>
      <c r="M19" s="23">
        <v>1</v>
      </c>
      <c r="N19" s="24">
        <v>0</v>
      </c>
      <c r="O19" s="25" t="s">
        <v>760</v>
      </c>
      <c r="P19" s="25" t="s">
        <v>761</v>
      </c>
      <c r="Q19" s="25"/>
      <c r="R19" s="25"/>
    </row>
    <row r="20" spans="1:18" s="26" customFormat="1" ht="105" customHeight="1">
      <c r="A20" s="15"/>
      <c r="B20" s="16">
        <v>60</v>
      </c>
      <c r="C20" s="16">
        <v>14</v>
      </c>
      <c r="D20" s="17" t="s">
        <v>66</v>
      </c>
      <c r="E20" s="18" t="s">
        <v>762</v>
      </c>
      <c r="F20" s="64" t="s">
        <v>725</v>
      </c>
      <c r="G20" s="17" t="s">
        <v>763</v>
      </c>
      <c r="H20" s="19" t="s">
        <v>52</v>
      </c>
      <c r="I20" s="20" t="s">
        <v>68</v>
      </c>
      <c r="J20" s="21" t="s">
        <v>764</v>
      </c>
      <c r="K20" s="22" t="s">
        <v>70</v>
      </c>
      <c r="L20" s="19">
        <v>3</v>
      </c>
      <c r="M20" s="44">
        <v>1</v>
      </c>
      <c r="N20" s="45">
        <v>2</v>
      </c>
      <c r="O20" s="25" t="s">
        <v>71</v>
      </c>
      <c r="P20" s="25" t="s">
        <v>765</v>
      </c>
      <c r="Q20" s="31" t="s">
        <v>766</v>
      </c>
      <c r="R20" s="22" t="s">
        <v>767</v>
      </c>
    </row>
    <row r="21" spans="1:18" s="26" customFormat="1" ht="60">
      <c r="A21" s="15"/>
      <c r="B21" s="16">
        <v>68</v>
      </c>
      <c r="C21" s="16">
        <v>15</v>
      </c>
      <c r="D21" s="17" t="s">
        <v>715</v>
      </c>
      <c r="E21" s="18" t="s">
        <v>716</v>
      </c>
      <c r="F21" s="64" t="s">
        <v>725</v>
      </c>
      <c r="G21" s="17" t="s">
        <v>768</v>
      </c>
      <c r="H21" s="19" t="s">
        <v>44</v>
      </c>
      <c r="I21" s="20" t="s">
        <v>105</v>
      </c>
      <c r="J21" s="27" t="s">
        <v>183</v>
      </c>
      <c r="K21" s="22" t="s">
        <v>63</v>
      </c>
      <c r="L21" s="28">
        <v>1</v>
      </c>
      <c r="M21" s="117">
        <v>0</v>
      </c>
      <c r="N21" s="118">
        <v>1</v>
      </c>
      <c r="O21" s="25" t="s">
        <v>719</v>
      </c>
      <c r="P21" s="25" t="s">
        <v>720</v>
      </c>
      <c r="Q21" s="25"/>
      <c r="R21" s="25"/>
    </row>
    <row r="22" spans="1:18" s="26" customFormat="1" ht="47.25" customHeight="1">
      <c r="A22" s="15"/>
      <c r="B22" s="46">
        <v>13</v>
      </c>
      <c r="C22" s="46">
        <v>1</v>
      </c>
      <c r="D22" s="47" t="s">
        <v>630</v>
      </c>
      <c r="E22" s="48" t="s">
        <v>631</v>
      </c>
      <c r="F22" s="47" t="s">
        <v>769</v>
      </c>
      <c r="G22" s="47" t="s">
        <v>770</v>
      </c>
      <c r="H22" s="50" t="s">
        <v>44</v>
      </c>
      <c r="I22" s="51" t="s">
        <v>105</v>
      </c>
      <c r="J22" s="52" t="s">
        <v>31</v>
      </c>
      <c r="K22" s="53" t="s">
        <v>634</v>
      </c>
      <c r="L22" s="54">
        <f>M22+N22</f>
        <v>1</v>
      </c>
      <c r="M22" s="72">
        <v>0</v>
      </c>
      <c r="N22" s="73">
        <v>1</v>
      </c>
      <c r="O22" s="58" t="s">
        <v>635</v>
      </c>
      <c r="P22" s="58" t="s">
        <v>636</v>
      </c>
      <c r="Q22" s="58"/>
      <c r="R22" s="58"/>
    </row>
    <row r="23" spans="1:18" s="26" customFormat="1" ht="58.5" customHeight="1">
      <c r="A23" s="15"/>
      <c r="B23" s="16">
        <v>28</v>
      </c>
      <c r="C23" s="16">
        <v>1</v>
      </c>
      <c r="D23" s="17" t="s">
        <v>409</v>
      </c>
      <c r="E23" s="18" t="s">
        <v>771</v>
      </c>
      <c r="F23" s="17" t="s">
        <v>772</v>
      </c>
      <c r="G23" s="17" t="s">
        <v>773</v>
      </c>
      <c r="H23" s="19" t="s">
        <v>44</v>
      </c>
      <c r="I23" s="20" t="s">
        <v>91</v>
      </c>
      <c r="J23" s="21" t="s">
        <v>774</v>
      </c>
      <c r="K23" s="22" t="s">
        <v>641</v>
      </c>
      <c r="L23" s="19">
        <v>2</v>
      </c>
      <c r="M23" s="23">
        <v>0</v>
      </c>
      <c r="N23" s="24">
        <v>2</v>
      </c>
      <c r="O23" s="25" t="s">
        <v>775</v>
      </c>
      <c r="P23" s="25" t="s">
        <v>776</v>
      </c>
      <c r="Q23" s="25"/>
      <c r="R23" s="25"/>
    </row>
    <row r="24" spans="1:18" s="26" customFormat="1" ht="60">
      <c r="A24" s="15"/>
      <c r="B24" s="16">
        <v>68</v>
      </c>
      <c r="C24" s="16">
        <v>2</v>
      </c>
      <c r="D24" s="17" t="s">
        <v>715</v>
      </c>
      <c r="E24" s="18" t="s">
        <v>716</v>
      </c>
      <c r="F24" s="17" t="s">
        <v>772</v>
      </c>
      <c r="G24" s="17" t="s">
        <v>777</v>
      </c>
      <c r="H24" s="19" t="s">
        <v>44</v>
      </c>
      <c r="I24" s="20" t="s">
        <v>105</v>
      </c>
      <c r="J24" s="27" t="s">
        <v>651</v>
      </c>
      <c r="K24" s="22" t="s">
        <v>63</v>
      </c>
      <c r="L24" s="28">
        <v>1</v>
      </c>
      <c r="M24" s="117">
        <v>0</v>
      </c>
      <c r="N24" s="118">
        <v>1</v>
      </c>
      <c r="O24" s="25" t="s">
        <v>719</v>
      </c>
      <c r="P24" s="25" t="s">
        <v>720</v>
      </c>
      <c r="Q24" s="25"/>
      <c r="R24" s="25"/>
    </row>
    <row r="25" spans="1:18" s="26" customFormat="1" ht="111.75" customHeight="1">
      <c r="A25" s="15"/>
      <c r="B25" s="46">
        <v>58</v>
      </c>
      <c r="C25" s="46">
        <v>1</v>
      </c>
      <c r="D25" s="47" t="s">
        <v>709</v>
      </c>
      <c r="E25" s="48" t="s">
        <v>778</v>
      </c>
      <c r="F25" s="47" t="s">
        <v>779</v>
      </c>
      <c r="G25" s="47" t="s">
        <v>780</v>
      </c>
      <c r="H25" s="50" t="s">
        <v>44</v>
      </c>
      <c r="I25" s="51" t="s">
        <v>105</v>
      </c>
      <c r="J25" s="60" t="s">
        <v>781</v>
      </c>
      <c r="K25" s="48" t="s">
        <v>712</v>
      </c>
      <c r="L25" s="54">
        <f>M25+N25</f>
        <v>1</v>
      </c>
      <c r="M25" s="90">
        <v>0</v>
      </c>
      <c r="N25" s="91">
        <v>1</v>
      </c>
      <c r="O25" s="58" t="s">
        <v>782</v>
      </c>
      <c r="P25" s="58" t="s">
        <v>783</v>
      </c>
      <c r="Q25" s="58"/>
      <c r="R25" s="58"/>
    </row>
    <row r="26" spans="2:18" s="26" customFormat="1" ht="14.25" customHeight="1">
      <c r="B26" s="133"/>
      <c r="C26" s="133"/>
      <c r="D26" s="134"/>
      <c r="E26" s="135"/>
      <c r="F26" s="134"/>
      <c r="G26" s="134"/>
      <c r="H26" s="134"/>
      <c r="I26" s="135"/>
      <c r="J26" s="136"/>
      <c r="K26" s="137"/>
      <c r="L26" s="136"/>
      <c r="M26" s="136"/>
      <c r="N26" s="136"/>
      <c r="O26" s="137"/>
      <c r="P26" s="137"/>
      <c r="Q26" s="137"/>
      <c r="R26" s="137"/>
    </row>
    <row r="27" ht="14.25" customHeight="1" thickBot="1"/>
    <row r="28" spans="1:15" ht="25.5" customHeight="1">
      <c r="A28" s="138"/>
      <c r="B28" s="257" t="s">
        <v>784</v>
      </c>
      <c r="C28" s="258"/>
      <c r="D28" s="139">
        <f>SUBTOTAL(3,D7:D25)</f>
        <v>19</v>
      </c>
      <c r="E28" s="140">
        <f>SUBTOTAL(3,E7:E25)</f>
        <v>19</v>
      </c>
      <c r="F28" s="141">
        <f>SUBTOTAL(3,F7:F25)</f>
        <v>19</v>
      </c>
      <c r="G28" s="141">
        <f>SUBTOTAL(3,G7:G25)</f>
        <v>19</v>
      </c>
      <c r="H28" s="142"/>
      <c r="I28" s="139">
        <f>SUBTOTAL(3,I7:I25)</f>
        <v>19</v>
      </c>
      <c r="J28" s="140">
        <f>SUBTOTAL(3,J7:J25)</f>
        <v>19</v>
      </c>
      <c r="K28" s="140">
        <f>SUBTOTAL(3,K7:K25)</f>
        <v>19</v>
      </c>
      <c r="L28" s="143">
        <f>SUBTOTAL(3,$L$7:$L$25)</f>
        <v>19</v>
      </c>
      <c r="M28" s="143">
        <f>SUBTOTAL(3,$M$7:$M$25)</f>
        <v>19</v>
      </c>
      <c r="N28" s="144">
        <f>SUBTOTAL(3,$N$7:$N$25)</f>
        <v>19</v>
      </c>
      <c r="O28" s="145"/>
    </row>
    <row r="29" spans="2:15" ht="25.5" customHeight="1">
      <c r="B29" s="259" t="s">
        <v>785</v>
      </c>
      <c r="C29" s="260"/>
      <c r="D29" s="146"/>
      <c r="E29" s="147"/>
      <c r="F29" s="148"/>
      <c r="G29" s="148"/>
      <c r="H29" s="149"/>
      <c r="I29" s="150"/>
      <c r="J29" s="148"/>
      <c r="K29" s="148"/>
      <c r="L29" s="151">
        <f>SUBTOTAL(9,L7:L25)</f>
        <v>29</v>
      </c>
      <c r="M29" s="148">
        <f>SUBTOTAL(9,M7:M25)</f>
        <v>8</v>
      </c>
      <c r="N29" s="152">
        <f>SUBTOTAL(9,N7:N25)</f>
        <v>21</v>
      </c>
      <c r="O29" s="138" t="s">
        <v>786</v>
      </c>
    </row>
    <row r="30" spans="2:14" ht="25.5" customHeight="1" thickBot="1">
      <c r="B30" s="261" t="s">
        <v>787</v>
      </c>
      <c r="C30" s="262"/>
      <c r="D30" s="153"/>
      <c r="E30" s="154"/>
      <c r="F30" s="154"/>
      <c r="G30" s="154"/>
      <c r="H30" s="155"/>
      <c r="I30" s="153"/>
      <c r="J30" s="154"/>
      <c r="K30" s="154"/>
      <c r="L30" s="156">
        <f>SUBTOTAL(1,L7:L25)</f>
        <v>1.5263157894736843</v>
      </c>
      <c r="M30" s="157">
        <f>SUBTOTAL(1,M7:M25)</f>
        <v>0.42105263157894735</v>
      </c>
      <c r="N30" s="158">
        <f>SUBTOTAL(1,N7:N25)</f>
        <v>1.105263157894737</v>
      </c>
    </row>
    <row r="31" spans="2:7" ht="30" customHeight="1" thickBot="1">
      <c r="B31" s="254" t="s">
        <v>788</v>
      </c>
      <c r="C31" s="255"/>
      <c r="D31" s="255"/>
      <c r="E31" s="256"/>
      <c r="F31" s="159">
        <f>SUMPRODUCT(1/COUNTIF(D7:D25,D7:D25))</f>
        <v>13</v>
      </c>
      <c r="G31" s="1" t="s">
        <v>789</v>
      </c>
    </row>
    <row r="32" ht="26.25" customHeight="1"/>
    <row r="33" ht="26.25" customHeight="1"/>
    <row r="34" spans="2:11" s="1" customFormat="1" ht="13.5">
      <c r="B34"/>
      <c r="C34"/>
      <c r="K34"/>
    </row>
    <row r="35" spans="2:11" s="1" customFormat="1" ht="13.5">
      <c r="B35"/>
      <c r="C35"/>
      <c r="K35"/>
    </row>
  </sheetData>
  <sheetProtection/>
  <autoFilter ref="B6:R25"/>
  <mergeCells count="18">
    <mergeCell ref="O3:O5"/>
    <mergeCell ref="P3:P5"/>
    <mergeCell ref="B3:B4"/>
    <mergeCell ref="C3:C4"/>
    <mergeCell ref="D3:D5"/>
    <mergeCell ref="E3:E5"/>
    <mergeCell ref="F3:F5"/>
    <mergeCell ref="G3:G5"/>
    <mergeCell ref="Q3:Q5"/>
    <mergeCell ref="R3:R5"/>
    <mergeCell ref="B28:C28"/>
    <mergeCell ref="B29:C29"/>
    <mergeCell ref="B30:C30"/>
    <mergeCell ref="B31:E31"/>
    <mergeCell ref="H3:I5"/>
    <mergeCell ref="J3:J5"/>
    <mergeCell ref="K3:K5"/>
    <mergeCell ref="L3:N4"/>
  </mergeCells>
  <hyperlinks>
    <hyperlink ref="Q14" r:id="rId1" display="http://www.pref.aichi.jp/ricchitsusho/gaikoku/center.html"/>
    <hyperlink ref="Q16" r:id="rId2" display="http://www.hyogobcc.org/"/>
    <hyperlink ref="Q20" r:id="rId3" display="http://www.osakacity.org/ja/Default.aspx"/>
    <hyperlink ref="Q17" r:id="rId4" display="http://www.cityofkobe.org/"/>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9"/>
  <headerFooter>
    <oddHeader>&amp;C&amp;"-,太字"&amp;18自治体の海外拠点一覧（平成２４年８月現在）&amp;R&amp;G　　　</oddHeader>
    <oddFooter>&amp;C&amp;P/&amp;N&amp;R&amp;"-,太字"&amp;18&amp;A</oddFooter>
  </headerFooter>
  <drawing r:id="rId7"/>
  <legacyDrawing r:id="rId6"/>
  <legacyDrawingHF r:id="rId8"/>
</worksheet>
</file>

<file path=xl/worksheets/sheet6.xml><?xml version="1.0" encoding="utf-8"?>
<worksheet xmlns="http://schemas.openxmlformats.org/spreadsheetml/2006/main" xmlns:r="http://schemas.openxmlformats.org/officeDocument/2006/relationships">
  <sheetPr>
    <tabColor rgb="FFFF0000"/>
  </sheetPr>
  <dimension ref="A3:R175"/>
  <sheetViews>
    <sheetView view="pageBreakPreview" zoomScale="84" zoomScaleNormal="86" zoomScaleSheetLayoutView="84"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K9" sqref="K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77" t="s">
        <v>824</v>
      </c>
      <c r="C3" s="277" t="s">
        <v>825</v>
      </c>
      <c r="D3" s="263" t="s">
        <v>826</v>
      </c>
      <c r="E3" s="263" t="s">
        <v>827</v>
      </c>
      <c r="F3" s="263" t="s">
        <v>828</v>
      </c>
      <c r="G3" s="263" t="s">
        <v>829</v>
      </c>
      <c r="H3" s="265" t="s">
        <v>830</v>
      </c>
      <c r="I3" s="266"/>
      <c r="J3" s="269" t="s">
        <v>831</v>
      </c>
      <c r="K3" s="263" t="s">
        <v>832</v>
      </c>
      <c r="L3" s="271" t="s">
        <v>833</v>
      </c>
      <c r="M3" s="272"/>
      <c r="N3" s="273"/>
      <c r="O3" s="263" t="s">
        <v>834</v>
      </c>
      <c r="P3" s="263" t="s">
        <v>835</v>
      </c>
      <c r="Q3" s="263" t="s">
        <v>836</v>
      </c>
      <c r="R3" s="263" t="s">
        <v>837</v>
      </c>
    </row>
    <row r="4" spans="2:18" ht="13.5" customHeight="1">
      <c r="B4" s="278"/>
      <c r="C4" s="278"/>
      <c r="D4" s="264"/>
      <c r="E4" s="264"/>
      <c r="F4" s="264"/>
      <c r="G4" s="264"/>
      <c r="H4" s="267"/>
      <c r="I4" s="268"/>
      <c r="J4" s="270"/>
      <c r="K4" s="264"/>
      <c r="L4" s="274"/>
      <c r="M4" s="275"/>
      <c r="N4" s="276"/>
      <c r="O4" s="264"/>
      <c r="P4" s="264"/>
      <c r="Q4" s="264"/>
      <c r="R4" s="264"/>
    </row>
    <row r="5" spans="2:18" ht="63" customHeight="1">
      <c r="B5" s="160" t="s">
        <v>838</v>
      </c>
      <c r="C5" s="160" t="s">
        <v>838</v>
      </c>
      <c r="D5" s="264"/>
      <c r="E5" s="264"/>
      <c r="F5" s="264"/>
      <c r="G5" s="264"/>
      <c r="H5" s="267"/>
      <c r="I5" s="268"/>
      <c r="J5" s="270"/>
      <c r="K5" s="264"/>
      <c r="L5" s="3" t="s">
        <v>839</v>
      </c>
      <c r="M5" s="4" t="s">
        <v>840</v>
      </c>
      <c r="N5" s="5" t="s">
        <v>841</v>
      </c>
      <c r="O5" s="264"/>
      <c r="P5" s="264"/>
      <c r="Q5" s="264"/>
      <c r="R5" s="264"/>
    </row>
    <row r="6" spans="2:18" ht="16.5" customHeight="1">
      <c r="B6" s="6"/>
      <c r="C6" s="6"/>
      <c r="D6" s="7"/>
      <c r="E6" s="7"/>
      <c r="F6" s="7"/>
      <c r="G6" s="7"/>
      <c r="H6" s="8"/>
      <c r="I6" s="9"/>
      <c r="J6" s="6"/>
      <c r="K6" s="7"/>
      <c r="L6" s="10"/>
      <c r="M6" s="11"/>
      <c r="N6" s="12"/>
      <c r="O6" s="7"/>
      <c r="P6" s="7"/>
      <c r="Q6" s="7"/>
      <c r="R6" s="7"/>
    </row>
    <row r="7" spans="1:18" s="26" customFormat="1" ht="99.75" customHeight="1">
      <c r="A7" s="15"/>
      <c r="B7" s="16">
        <v>1</v>
      </c>
      <c r="C7" s="16">
        <v>1</v>
      </c>
      <c r="D7" s="17" t="s">
        <v>842</v>
      </c>
      <c r="E7" s="18" t="s">
        <v>843</v>
      </c>
      <c r="F7" s="17" t="s">
        <v>844</v>
      </c>
      <c r="G7" s="17" t="s">
        <v>845</v>
      </c>
      <c r="H7" s="19" t="s">
        <v>846</v>
      </c>
      <c r="I7" s="20" t="s">
        <v>847</v>
      </c>
      <c r="J7" s="27" t="s">
        <v>848</v>
      </c>
      <c r="K7" s="22" t="s">
        <v>849</v>
      </c>
      <c r="L7" s="28">
        <v>4</v>
      </c>
      <c r="M7" s="29">
        <v>1</v>
      </c>
      <c r="N7" s="30">
        <v>3</v>
      </c>
      <c r="O7" s="25" t="s">
        <v>850</v>
      </c>
      <c r="P7" s="25" t="s">
        <v>851</v>
      </c>
      <c r="Q7" s="65" t="s">
        <v>852</v>
      </c>
      <c r="R7" s="65"/>
    </row>
    <row r="8" spans="1:18" s="26" customFormat="1" ht="99.75" customHeight="1">
      <c r="A8" s="15"/>
      <c r="B8" s="16">
        <v>1</v>
      </c>
      <c r="C8" s="16">
        <v>2</v>
      </c>
      <c r="D8" s="17" t="s">
        <v>842</v>
      </c>
      <c r="E8" s="18" t="s">
        <v>853</v>
      </c>
      <c r="F8" s="17" t="s">
        <v>854</v>
      </c>
      <c r="G8" s="17" t="s">
        <v>855</v>
      </c>
      <c r="H8" s="19" t="s">
        <v>846</v>
      </c>
      <c r="I8" s="20" t="s">
        <v>856</v>
      </c>
      <c r="J8" s="27" t="s">
        <v>857</v>
      </c>
      <c r="K8" s="22" t="s">
        <v>849</v>
      </c>
      <c r="L8" s="28">
        <v>5</v>
      </c>
      <c r="M8" s="29">
        <v>3</v>
      </c>
      <c r="N8" s="30">
        <v>2</v>
      </c>
      <c r="O8" s="25" t="s">
        <v>858</v>
      </c>
      <c r="P8" s="25" t="s">
        <v>859</v>
      </c>
      <c r="Q8" s="65" t="s">
        <v>860</v>
      </c>
      <c r="R8" s="65"/>
    </row>
    <row r="9" spans="1:18" s="26" customFormat="1" ht="99.75" customHeight="1">
      <c r="A9" s="15"/>
      <c r="B9" s="16">
        <v>1</v>
      </c>
      <c r="C9" s="16">
        <v>3</v>
      </c>
      <c r="D9" s="17" t="s">
        <v>842</v>
      </c>
      <c r="E9" s="18" t="s">
        <v>861</v>
      </c>
      <c r="F9" s="17" t="s">
        <v>862</v>
      </c>
      <c r="G9" s="17" t="s">
        <v>863</v>
      </c>
      <c r="H9" s="19" t="s">
        <v>864</v>
      </c>
      <c r="I9" s="20" t="s">
        <v>865</v>
      </c>
      <c r="J9" s="27" t="s">
        <v>866</v>
      </c>
      <c r="K9" s="22" t="s">
        <v>849</v>
      </c>
      <c r="L9" s="28">
        <f aca="true" t="shared" si="0" ref="L9:L26">M9+N9</f>
        <v>1</v>
      </c>
      <c r="M9" s="29">
        <v>0</v>
      </c>
      <c r="N9" s="30">
        <v>1</v>
      </c>
      <c r="O9" s="25" t="s">
        <v>867</v>
      </c>
      <c r="P9" s="25" t="s">
        <v>868</v>
      </c>
      <c r="Q9" s="25"/>
      <c r="R9" s="25"/>
    </row>
    <row r="10" spans="1:18" s="26" customFormat="1" ht="99.75" customHeight="1">
      <c r="A10" s="15"/>
      <c r="B10" s="16">
        <v>1</v>
      </c>
      <c r="C10" s="16">
        <v>4</v>
      </c>
      <c r="D10" s="17" t="s">
        <v>842</v>
      </c>
      <c r="E10" s="18" t="s">
        <v>869</v>
      </c>
      <c r="F10" s="17" t="s">
        <v>862</v>
      </c>
      <c r="G10" s="17" t="s">
        <v>145</v>
      </c>
      <c r="H10" s="19" t="s">
        <v>870</v>
      </c>
      <c r="I10" s="20" t="s">
        <v>871</v>
      </c>
      <c r="J10" s="27" t="s">
        <v>872</v>
      </c>
      <c r="K10" s="22" t="s">
        <v>849</v>
      </c>
      <c r="L10" s="28">
        <f t="shared" si="0"/>
        <v>2</v>
      </c>
      <c r="M10" s="29">
        <v>1</v>
      </c>
      <c r="N10" s="30">
        <v>1</v>
      </c>
      <c r="O10" s="25" t="s">
        <v>873</v>
      </c>
      <c r="P10" s="25" t="s">
        <v>874</v>
      </c>
      <c r="Q10" s="25"/>
      <c r="R10" s="25"/>
    </row>
    <row r="11" spans="1:18" s="26" customFormat="1" ht="48" customHeight="1">
      <c r="A11" s="15"/>
      <c r="B11" s="16">
        <v>2</v>
      </c>
      <c r="C11" s="16">
        <v>1</v>
      </c>
      <c r="D11" s="17" t="s">
        <v>875</v>
      </c>
      <c r="E11" s="18" t="s">
        <v>876</v>
      </c>
      <c r="F11" s="17" t="s">
        <v>844</v>
      </c>
      <c r="G11" s="17" t="s">
        <v>538</v>
      </c>
      <c r="H11" s="19" t="s">
        <v>846</v>
      </c>
      <c r="I11" s="20" t="s">
        <v>847</v>
      </c>
      <c r="J11" s="27" t="s">
        <v>848</v>
      </c>
      <c r="K11" s="22" t="s">
        <v>877</v>
      </c>
      <c r="L11" s="28">
        <f t="shared" si="0"/>
        <v>4</v>
      </c>
      <c r="M11" s="29">
        <v>1</v>
      </c>
      <c r="N11" s="30">
        <v>3</v>
      </c>
      <c r="O11" s="25" t="s">
        <v>878</v>
      </c>
      <c r="P11" s="25" t="s">
        <v>879</v>
      </c>
      <c r="Q11" s="103" t="s">
        <v>880</v>
      </c>
      <c r="R11" s="104"/>
    </row>
    <row r="12" spans="1:18" s="26" customFormat="1" ht="48" customHeight="1">
      <c r="A12" s="15"/>
      <c r="B12" s="16">
        <v>2</v>
      </c>
      <c r="C12" s="16">
        <v>2</v>
      </c>
      <c r="D12" s="17" t="s">
        <v>875</v>
      </c>
      <c r="E12" s="18" t="s">
        <v>881</v>
      </c>
      <c r="F12" s="17" t="s">
        <v>882</v>
      </c>
      <c r="G12" s="17" t="s">
        <v>883</v>
      </c>
      <c r="H12" s="19" t="s">
        <v>864</v>
      </c>
      <c r="I12" s="20" t="s">
        <v>884</v>
      </c>
      <c r="J12" s="27" t="s">
        <v>885</v>
      </c>
      <c r="K12" s="22" t="s">
        <v>877</v>
      </c>
      <c r="L12" s="28">
        <f t="shared" si="0"/>
        <v>1</v>
      </c>
      <c r="M12" s="29">
        <v>0</v>
      </c>
      <c r="N12" s="30">
        <v>1</v>
      </c>
      <c r="O12" s="25" t="s">
        <v>886</v>
      </c>
      <c r="P12" s="25" t="s">
        <v>887</v>
      </c>
      <c r="Q12" s="25"/>
      <c r="R12" s="25"/>
    </row>
    <row r="13" spans="1:18" s="26" customFormat="1" ht="65.25" customHeight="1">
      <c r="A13" s="15"/>
      <c r="B13" s="16">
        <v>2</v>
      </c>
      <c r="C13" s="16">
        <v>3</v>
      </c>
      <c r="D13" s="17" t="s">
        <v>875</v>
      </c>
      <c r="E13" s="18" t="s">
        <v>888</v>
      </c>
      <c r="F13" s="17" t="s">
        <v>862</v>
      </c>
      <c r="G13" s="17" t="s">
        <v>889</v>
      </c>
      <c r="H13" s="19" t="s">
        <v>890</v>
      </c>
      <c r="I13" s="20" t="s">
        <v>865</v>
      </c>
      <c r="J13" s="27" t="s">
        <v>891</v>
      </c>
      <c r="K13" s="22" t="s">
        <v>892</v>
      </c>
      <c r="L13" s="28">
        <f t="shared" si="0"/>
        <v>2</v>
      </c>
      <c r="M13" s="29">
        <v>0</v>
      </c>
      <c r="N13" s="30">
        <v>2</v>
      </c>
      <c r="O13" s="25" t="s">
        <v>893</v>
      </c>
      <c r="P13" s="25" t="s">
        <v>894</v>
      </c>
      <c r="Q13" s="25"/>
      <c r="R13" s="25"/>
    </row>
    <row r="14" spans="1:18" s="26" customFormat="1" ht="94.5" customHeight="1">
      <c r="A14" s="15"/>
      <c r="B14" s="16">
        <v>2</v>
      </c>
      <c r="C14" s="16">
        <v>4</v>
      </c>
      <c r="D14" s="17" t="s">
        <v>895</v>
      </c>
      <c r="E14" s="18" t="s">
        <v>896</v>
      </c>
      <c r="F14" s="17" t="s">
        <v>862</v>
      </c>
      <c r="G14" s="17" t="s">
        <v>897</v>
      </c>
      <c r="H14" s="19" t="s">
        <v>890</v>
      </c>
      <c r="I14" s="20" t="s">
        <v>865</v>
      </c>
      <c r="J14" s="27" t="s">
        <v>898</v>
      </c>
      <c r="K14" s="22" t="s">
        <v>899</v>
      </c>
      <c r="L14" s="28">
        <f t="shared" si="0"/>
        <v>1</v>
      </c>
      <c r="M14" s="29">
        <v>0</v>
      </c>
      <c r="N14" s="30">
        <v>1</v>
      </c>
      <c r="O14" s="25" t="s">
        <v>900</v>
      </c>
      <c r="P14" s="25" t="s">
        <v>901</v>
      </c>
      <c r="Q14" s="25"/>
      <c r="R14" s="25"/>
    </row>
    <row r="15" spans="1:18" s="26" customFormat="1" ht="103.5" customHeight="1">
      <c r="A15" s="15"/>
      <c r="B15" s="16">
        <v>3</v>
      </c>
      <c r="C15" s="16">
        <v>1</v>
      </c>
      <c r="D15" s="17" t="s">
        <v>362</v>
      </c>
      <c r="E15" s="18" t="s">
        <v>543</v>
      </c>
      <c r="F15" s="17" t="s">
        <v>544</v>
      </c>
      <c r="G15" s="17" t="s">
        <v>538</v>
      </c>
      <c r="H15" s="19" t="s">
        <v>902</v>
      </c>
      <c r="I15" s="20" t="s">
        <v>847</v>
      </c>
      <c r="J15" s="27" t="s">
        <v>545</v>
      </c>
      <c r="K15" s="22" t="s">
        <v>546</v>
      </c>
      <c r="L15" s="28">
        <f t="shared" si="0"/>
        <v>4</v>
      </c>
      <c r="M15" s="29">
        <v>1</v>
      </c>
      <c r="N15" s="30">
        <v>3</v>
      </c>
      <c r="O15" s="25" t="s">
        <v>547</v>
      </c>
      <c r="P15" s="25" t="s">
        <v>548</v>
      </c>
      <c r="Q15" s="65" t="s">
        <v>903</v>
      </c>
      <c r="R15" s="65"/>
    </row>
    <row r="16" spans="1:18" s="26" customFormat="1" ht="44.25" customHeight="1">
      <c r="A16" s="15"/>
      <c r="B16" s="16">
        <v>3</v>
      </c>
      <c r="C16" s="16">
        <v>2</v>
      </c>
      <c r="D16" s="17" t="s">
        <v>362</v>
      </c>
      <c r="E16" s="18" t="s">
        <v>363</v>
      </c>
      <c r="F16" s="17" t="s">
        <v>364</v>
      </c>
      <c r="G16" s="17" t="s">
        <v>889</v>
      </c>
      <c r="H16" s="36" t="s">
        <v>902</v>
      </c>
      <c r="I16" s="37" t="s">
        <v>365</v>
      </c>
      <c r="J16" s="27" t="s">
        <v>891</v>
      </c>
      <c r="K16" s="22" t="s">
        <v>366</v>
      </c>
      <c r="L16" s="28">
        <f t="shared" si="0"/>
        <v>4</v>
      </c>
      <c r="M16" s="29">
        <v>1</v>
      </c>
      <c r="N16" s="30">
        <v>3</v>
      </c>
      <c r="O16" s="25" t="s">
        <v>367</v>
      </c>
      <c r="P16" s="25" t="s">
        <v>368</v>
      </c>
      <c r="Q16" s="25"/>
      <c r="R16" s="25"/>
    </row>
    <row r="17" spans="1:18" s="26" customFormat="1" ht="44.25" customHeight="1">
      <c r="A17" s="15"/>
      <c r="B17" s="16">
        <v>4</v>
      </c>
      <c r="C17" s="16">
        <v>1</v>
      </c>
      <c r="D17" s="17" t="s">
        <v>904</v>
      </c>
      <c r="E17" s="18" t="s">
        <v>905</v>
      </c>
      <c r="F17" s="17" t="s">
        <v>844</v>
      </c>
      <c r="G17" s="17" t="s">
        <v>538</v>
      </c>
      <c r="H17" s="19" t="s">
        <v>902</v>
      </c>
      <c r="I17" s="20" t="s">
        <v>856</v>
      </c>
      <c r="J17" s="27" t="s">
        <v>906</v>
      </c>
      <c r="K17" s="22" t="s">
        <v>907</v>
      </c>
      <c r="L17" s="28">
        <f t="shared" si="0"/>
        <v>3</v>
      </c>
      <c r="M17" s="29">
        <v>1</v>
      </c>
      <c r="N17" s="30">
        <v>2</v>
      </c>
      <c r="O17" s="25" t="s">
        <v>908</v>
      </c>
      <c r="P17" s="25" t="s">
        <v>909</v>
      </c>
      <c r="Q17" s="65" t="s">
        <v>910</v>
      </c>
      <c r="R17" s="65"/>
    </row>
    <row r="18" spans="1:18" s="26" customFormat="1" ht="44.25" customHeight="1">
      <c r="A18" s="15"/>
      <c r="B18" s="16">
        <v>4</v>
      </c>
      <c r="C18" s="16">
        <v>2</v>
      </c>
      <c r="D18" s="17" t="s">
        <v>904</v>
      </c>
      <c r="E18" s="18" t="s">
        <v>911</v>
      </c>
      <c r="F18" s="17" t="s">
        <v>862</v>
      </c>
      <c r="G18" s="17" t="s">
        <v>889</v>
      </c>
      <c r="H18" s="19" t="s">
        <v>902</v>
      </c>
      <c r="I18" s="20" t="s">
        <v>856</v>
      </c>
      <c r="J18" s="27" t="s">
        <v>891</v>
      </c>
      <c r="K18" s="22" t="s">
        <v>907</v>
      </c>
      <c r="L18" s="28">
        <f t="shared" si="0"/>
        <v>5</v>
      </c>
      <c r="M18" s="117">
        <v>2</v>
      </c>
      <c r="N18" s="118">
        <v>3</v>
      </c>
      <c r="O18" s="25" t="s">
        <v>912</v>
      </c>
      <c r="P18" s="25" t="s">
        <v>909</v>
      </c>
      <c r="Q18" s="65" t="s">
        <v>913</v>
      </c>
      <c r="R18" s="65"/>
    </row>
    <row r="19" spans="1:18" s="26" customFormat="1" ht="138.75" customHeight="1">
      <c r="A19" s="15"/>
      <c r="B19" s="16">
        <v>5</v>
      </c>
      <c r="C19" s="16">
        <v>1</v>
      </c>
      <c r="D19" s="17" t="s">
        <v>914</v>
      </c>
      <c r="E19" s="18" t="s">
        <v>843</v>
      </c>
      <c r="F19" s="17" t="s">
        <v>844</v>
      </c>
      <c r="G19" s="17" t="s">
        <v>538</v>
      </c>
      <c r="H19" s="19" t="s">
        <v>902</v>
      </c>
      <c r="I19" s="20" t="s">
        <v>847</v>
      </c>
      <c r="J19" s="27" t="s">
        <v>915</v>
      </c>
      <c r="K19" s="22" t="s">
        <v>916</v>
      </c>
      <c r="L19" s="28">
        <f t="shared" si="0"/>
        <v>4</v>
      </c>
      <c r="M19" s="29">
        <v>1</v>
      </c>
      <c r="N19" s="30">
        <v>3</v>
      </c>
      <c r="O19" s="25" t="s">
        <v>917</v>
      </c>
      <c r="P19" s="25" t="s">
        <v>918</v>
      </c>
      <c r="Q19" s="105" t="s">
        <v>919</v>
      </c>
      <c r="R19" s="67" t="s">
        <v>920</v>
      </c>
    </row>
    <row r="20" spans="1:18" s="26" customFormat="1" ht="138.75" customHeight="1">
      <c r="A20" s="15"/>
      <c r="B20" s="16">
        <v>5</v>
      </c>
      <c r="C20" s="16">
        <v>1</v>
      </c>
      <c r="D20" s="17" t="s">
        <v>921</v>
      </c>
      <c r="E20" s="18" t="s">
        <v>922</v>
      </c>
      <c r="F20" s="17" t="s">
        <v>923</v>
      </c>
      <c r="G20" s="17" t="s">
        <v>924</v>
      </c>
      <c r="H20" s="19" t="s">
        <v>890</v>
      </c>
      <c r="I20" s="190" t="s">
        <v>865</v>
      </c>
      <c r="J20" s="27" t="s">
        <v>925</v>
      </c>
      <c r="K20" s="22" t="s">
        <v>926</v>
      </c>
      <c r="L20" s="66">
        <f t="shared" si="0"/>
        <v>1</v>
      </c>
      <c r="M20" s="29">
        <v>0</v>
      </c>
      <c r="N20" s="191">
        <v>1</v>
      </c>
      <c r="O20" s="25" t="s">
        <v>927</v>
      </c>
      <c r="P20" s="25" t="s">
        <v>928</v>
      </c>
      <c r="Q20" s="192"/>
      <c r="R20" s="192"/>
    </row>
    <row r="21" spans="1:18" s="26" customFormat="1" ht="65.25" customHeight="1">
      <c r="A21" s="15"/>
      <c r="B21" s="106">
        <v>6</v>
      </c>
      <c r="C21" s="106">
        <v>1</v>
      </c>
      <c r="D21" s="64" t="s">
        <v>461</v>
      </c>
      <c r="E21" s="107" t="s">
        <v>559</v>
      </c>
      <c r="F21" s="64" t="s">
        <v>560</v>
      </c>
      <c r="G21" s="64" t="s">
        <v>538</v>
      </c>
      <c r="H21" s="19" t="s">
        <v>902</v>
      </c>
      <c r="I21" s="108" t="s">
        <v>464</v>
      </c>
      <c r="J21" s="21" t="s">
        <v>891</v>
      </c>
      <c r="K21" s="109" t="s">
        <v>929</v>
      </c>
      <c r="L21" s="19">
        <f t="shared" si="0"/>
        <v>1</v>
      </c>
      <c r="M21" s="23">
        <v>0</v>
      </c>
      <c r="N21" s="110">
        <v>1</v>
      </c>
      <c r="O21" s="111" t="s">
        <v>561</v>
      </c>
      <c r="P21" s="111" t="s">
        <v>468</v>
      </c>
      <c r="Q21" s="193" t="s">
        <v>930</v>
      </c>
      <c r="R21" s="111"/>
    </row>
    <row r="22" spans="1:18" s="26" customFormat="1" ht="52.5" customHeight="1">
      <c r="A22" s="15"/>
      <c r="B22" s="106">
        <v>6</v>
      </c>
      <c r="C22" s="106">
        <v>2</v>
      </c>
      <c r="D22" s="64" t="s">
        <v>461</v>
      </c>
      <c r="E22" s="107" t="s">
        <v>462</v>
      </c>
      <c r="F22" s="64" t="s">
        <v>315</v>
      </c>
      <c r="G22" s="64" t="s">
        <v>463</v>
      </c>
      <c r="H22" s="19" t="s">
        <v>902</v>
      </c>
      <c r="I22" s="108" t="s">
        <v>464</v>
      </c>
      <c r="J22" s="194" t="s">
        <v>465</v>
      </c>
      <c r="K22" s="109" t="s">
        <v>929</v>
      </c>
      <c r="L22" s="19">
        <f t="shared" si="0"/>
        <v>5</v>
      </c>
      <c r="M22" s="23">
        <v>3</v>
      </c>
      <c r="N22" s="110">
        <v>2</v>
      </c>
      <c r="O22" s="111" t="s">
        <v>467</v>
      </c>
      <c r="P22" s="111" t="s">
        <v>468</v>
      </c>
      <c r="Q22" s="111" t="s">
        <v>931</v>
      </c>
      <c r="R22" s="111"/>
    </row>
    <row r="23" spans="1:18" s="26" customFormat="1" ht="118.5" customHeight="1">
      <c r="A23" s="15"/>
      <c r="B23" s="16">
        <v>7</v>
      </c>
      <c r="C23" s="16">
        <v>1</v>
      </c>
      <c r="D23" s="17" t="s">
        <v>932</v>
      </c>
      <c r="E23" s="18" t="s">
        <v>933</v>
      </c>
      <c r="F23" s="17" t="s">
        <v>862</v>
      </c>
      <c r="G23" s="17" t="s">
        <v>145</v>
      </c>
      <c r="H23" s="19" t="s">
        <v>902</v>
      </c>
      <c r="I23" s="20" t="s">
        <v>856</v>
      </c>
      <c r="J23" s="21" t="s">
        <v>934</v>
      </c>
      <c r="K23" s="22" t="s">
        <v>935</v>
      </c>
      <c r="L23" s="19">
        <f t="shared" si="0"/>
        <v>7</v>
      </c>
      <c r="M23" s="23">
        <v>3</v>
      </c>
      <c r="N23" s="24">
        <v>4</v>
      </c>
      <c r="O23" s="25" t="s">
        <v>936</v>
      </c>
      <c r="P23" s="25" t="s">
        <v>937</v>
      </c>
      <c r="Q23" s="65" t="s">
        <v>938</v>
      </c>
      <c r="R23" s="65"/>
    </row>
    <row r="24" spans="1:18" ht="48" customHeight="1">
      <c r="A24" s="15"/>
      <c r="B24" s="16">
        <v>8</v>
      </c>
      <c r="C24" s="16">
        <v>1</v>
      </c>
      <c r="D24" s="17" t="s">
        <v>939</v>
      </c>
      <c r="E24" s="18" t="s">
        <v>940</v>
      </c>
      <c r="F24" s="17" t="s">
        <v>862</v>
      </c>
      <c r="G24" s="17" t="s">
        <v>145</v>
      </c>
      <c r="H24" s="23" t="s">
        <v>902</v>
      </c>
      <c r="I24" s="195" t="s">
        <v>856</v>
      </c>
      <c r="J24" s="121" t="s">
        <v>941</v>
      </c>
      <c r="K24" s="22" t="s">
        <v>942</v>
      </c>
      <c r="L24" s="19">
        <f t="shared" si="0"/>
        <v>4</v>
      </c>
      <c r="M24" s="196">
        <v>2</v>
      </c>
      <c r="N24" s="197">
        <v>2</v>
      </c>
      <c r="O24" s="25" t="s">
        <v>943</v>
      </c>
      <c r="P24" s="25" t="s">
        <v>944</v>
      </c>
      <c r="Q24" s="65" t="s">
        <v>945</v>
      </c>
      <c r="R24" s="25" t="s">
        <v>946</v>
      </c>
    </row>
    <row r="25" spans="1:18" s="26" customFormat="1" ht="106.5" customHeight="1">
      <c r="A25" s="15"/>
      <c r="B25" s="16">
        <v>9</v>
      </c>
      <c r="C25" s="16">
        <v>1</v>
      </c>
      <c r="D25" s="17" t="s">
        <v>947</v>
      </c>
      <c r="E25" s="18" t="s">
        <v>948</v>
      </c>
      <c r="F25" s="17" t="s">
        <v>862</v>
      </c>
      <c r="G25" s="17" t="s">
        <v>401</v>
      </c>
      <c r="H25" s="19" t="s">
        <v>949</v>
      </c>
      <c r="I25" s="20" t="s">
        <v>950</v>
      </c>
      <c r="J25" s="27" t="s">
        <v>402</v>
      </c>
      <c r="K25" s="22" t="s">
        <v>951</v>
      </c>
      <c r="L25" s="28">
        <f t="shared" si="0"/>
        <v>2</v>
      </c>
      <c r="M25" s="29">
        <v>1</v>
      </c>
      <c r="N25" s="30">
        <v>1</v>
      </c>
      <c r="O25" s="25" t="s">
        <v>952</v>
      </c>
      <c r="P25" s="25" t="s">
        <v>953</v>
      </c>
      <c r="Q25" s="65" t="s">
        <v>954</v>
      </c>
      <c r="R25" s="65"/>
    </row>
    <row r="26" spans="1:18" s="26" customFormat="1" ht="79.5" customHeight="1">
      <c r="A26" s="15"/>
      <c r="B26" s="21">
        <v>11</v>
      </c>
      <c r="C26" s="21">
        <v>1</v>
      </c>
      <c r="D26" s="17" t="s">
        <v>955</v>
      </c>
      <c r="E26" s="18" t="s">
        <v>956</v>
      </c>
      <c r="F26" s="17" t="s">
        <v>862</v>
      </c>
      <c r="G26" s="17" t="s">
        <v>145</v>
      </c>
      <c r="H26" s="19" t="s">
        <v>890</v>
      </c>
      <c r="I26" s="20" t="s">
        <v>865</v>
      </c>
      <c r="J26" s="21" t="s">
        <v>925</v>
      </c>
      <c r="K26" s="18" t="s">
        <v>957</v>
      </c>
      <c r="L26" s="28">
        <f t="shared" si="0"/>
        <v>3</v>
      </c>
      <c r="M26" s="44">
        <v>0</v>
      </c>
      <c r="N26" s="45">
        <v>3</v>
      </c>
      <c r="O26" s="18" t="s">
        <v>958</v>
      </c>
      <c r="P26" s="18" t="s">
        <v>959</v>
      </c>
      <c r="Q26" s="198" t="s">
        <v>960</v>
      </c>
      <c r="R26" s="198"/>
    </row>
    <row r="27" spans="1:18" s="26" customFormat="1" ht="79.5" customHeight="1">
      <c r="A27" s="15"/>
      <c r="B27" s="16">
        <v>11</v>
      </c>
      <c r="C27" s="16">
        <v>2</v>
      </c>
      <c r="D27" s="17" t="s">
        <v>101</v>
      </c>
      <c r="E27" s="18" t="s">
        <v>961</v>
      </c>
      <c r="F27" s="64" t="s">
        <v>962</v>
      </c>
      <c r="G27" s="17" t="s">
        <v>963</v>
      </c>
      <c r="H27" s="19" t="s">
        <v>890</v>
      </c>
      <c r="I27" s="20" t="s">
        <v>865</v>
      </c>
      <c r="J27" s="21" t="s">
        <v>964</v>
      </c>
      <c r="K27" s="22" t="s">
        <v>965</v>
      </c>
      <c r="L27" s="28">
        <v>1</v>
      </c>
      <c r="M27" s="44">
        <v>0</v>
      </c>
      <c r="N27" s="45">
        <v>1</v>
      </c>
      <c r="O27" s="25" t="s">
        <v>966</v>
      </c>
      <c r="P27" s="25" t="s">
        <v>967</v>
      </c>
      <c r="Q27" s="65" t="s">
        <v>968</v>
      </c>
      <c r="R27" s="25"/>
    </row>
    <row r="28" spans="1:18" s="26" customFormat="1" ht="48" customHeight="1">
      <c r="A28" s="15"/>
      <c r="B28" s="16">
        <v>13</v>
      </c>
      <c r="C28" s="16">
        <v>1</v>
      </c>
      <c r="D28" s="17" t="s">
        <v>969</v>
      </c>
      <c r="E28" s="18" t="s">
        <v>970</v>
      </c>
      <c r="F28" s="64" t="s">
        <v>725</v>
      </c>
      <c r="G28" s="17" t="s">
        <v>971</v>
      </c>
      <c r="H28" s="19" t="s">
        <v>890</v>
      </c>
      <c r="I28" s="20" t="s">
        <v>865</v>
      </c>
      <c r="J28" s="21" t="s">
        <v>934</v>
      </c>
      <c r="K28" s="22" t="s">
        <v>972</v>
      </c>
      <c r="L28" s="28">
        <f aca="true" t="shared" si="1" ref="L28:L51">M28+N28</f>
        <v>1</v>
      </c>
      <c r="M28" s="44">
        <v>0</v>
      </c>
      <c r="N28" s="45">
        <v>1</v>
      </c>
      <c r="O28" s="25" t="s">
        <v>973</v>
      </c>
      <c r="P28" s="25" t="s">
        <v>974</v>
      </c>
      <c r="Q28" s="25"/>
      <c r="R28" s="25"/>
    </row>
    <row r="29" spans="1:18" s="26" customFormat="1" ht="48" customHeight="1">
      <c r="A29" s="15"/>
      <c r="B29" s="16">
        <v>13</v>
      </c>
      <c r="C29" s="16">
        <v>2</v>
      </c>
      <c r="D29" s="17" t="s">
        <v>969</v>
      </c>
      <c r="E29" s="18" t="s">
        <v>970</v>
      </c>
      <c r="F29" s="64" t="s">
        <v>725</v>
      </c>
      <c r="G29" s="17" t="s">
        <v>975</v>
      </c>
      <c r="H29" s="19" t="s">
        <v>890</v>
      </c>
      <c r="I29" s="20" t="s">
        <v>865</v>
      </c>
      <c r="J29" s="21" t="s">
        <v>934</v>
      </c>
      <c r="K29" s="22" t="s">
        <v>972</v>
      </c>
      <c r="L29" s="28">
        <f t="shared" si="1"/>
        <v>1</v>
      </c>
      <c r="M29" s="44">
        <v>0</v>
      </c>
      <c r="N29" s="45">
        <v>1</v>
      </c>
      <c r="O29" s="25" t="s">
        <v>973</v>
      </c>
      <c r="P29" s="25" t="s">
        <v>974</v>
      </c>
      <c r="Q29" s="25"/>
      <c r="R29" s="25"/>
    </row>
    <row r="30" spans="1:18" s="26" customFormat="1" ht="48" customHeight="1">
      <c r="A30" s="15"/>
      <c r="B30" s="16">
        <v>13</v>
      </c>
      <c r="C30" s="16">
        <v>3</v>
      </c>
      <c r="D30" s="17" t="s">
        <v>969</v>
      </c>
      <c r="E30" s="18" t="s">
        <v>970</v>
      </c>
      <c r="F30" s="64" t="s">
        <v>725</v>
      </c>
      <c r="G30" s="17" t="s">
        <v>976</v>
      </c>
      <c r="H30" s="19" t="s">
        <v>890</v>
      </c>
      <c r="I30" s="20" t="s">
        <v>865</v>
      </c>
      <c r="J30" s="21" t="s">
        <v>977</v>
      </c>
      <c r="K30" s="22" t="s">
        <v>972</v>
      </c>
      <c r="L30" s="28">
        <f t="shared" si="1"/>
        <v>1</v>
      </c>
      <c r="M30" s="44">
        <v>0</v>
      </c>
      <c r="N30" s="45">
        <v>1</v>
      </c>
      <c r="O30" s="25" t="s">
        <v>973</v>
      </c>
      <c r="P30" s="25" t="s">
        <v>974</v>
      </c>
      <c r="Q30" s="25"/>
      <c r="R30" s="25"/>
    </row>
    <row r="31" spans="1:18" s="26" customFormat="1" ht="48" customHeight="1">
      <c r="A31" s="15"/>
      <c r="B31" s="16">
        <v>13</v>
      </c>
      <c r="C31" s="16">
        <v>4</v>
      </c>
      <c r="D31" s="17" t="s">
        <v>969</v>
      </c>
      <c r="E31" s="18" t="s">
        <v>970</v>
      </c>
      <c r="F31" s="17" t="s">
        <v>978</v>
      </c>
      <c r="G31" s="17" t="s">
        <v>979</v>
      </c>
      <c r="H31" s="19" t="s">
        <v>890</v>
      </c>
      <c r="I31" s="20" t="s">
        <v>865</v>
      </c>
      <c r="J31" s="21" t="s">
        <v>934</v>
      </c>
      <c r="K31" s="22" t="s">
        <v>972</v>
      </c>
      <c r="L31" s="28">
        <f t="shared" si="1"/>
        <v>1</v>
      </c>
      <c r="M31" s="44">
        <v>0</v>
      </c>
      <c r="N31" s="45">
        <v>1</v>
      </c>
      <c r="O31" s="25" t="s">
        <v>973</v>
      </c>
      <c r="P31" s="25" t="s">
        <v>974</v>
      </c>
      <c r="Q31" s="25"/>
      <c r="R31" s="25"/>
    </row>
    <row r="32" spans="1:18" s="26" customFormat="1" ht="48" customHeight="1">
      <c r="A32" s="15"/>
      <c r="B32" s="16">
        <v>13</v>
      </c>
      <c r="C32" s="16">
        <v>5</v>
      </c>
      <c r="D32" s="17" t="s">
        <v>969</v>
      </c>
      <c r="E32" s="18" t="s">
        <v>970</v>
      </c>
      <c r="F32" s="17" t="s">
        <v>980</v>
      </c>
      <c r="G32" s="17" t="s">
        <v>981</v>
      </c>
      <c r="H32" s="19" t="s">
        <v>890</v>
      </c>
      <c r="I32" s="20" t="s">
        <v>865</v>
      </c>
      <c r="J32" s="21" t="s">
        <v>934</v>
      </c>
      <c r="K32" s="22" t="s">
        <v>972</v>
      </c>
      <c r="L32" s="28">
        <f t="shared" si="1"/>
        <v>1</v>
      </c>
      <c r="M32" s="44">
        <v>0</v>
      </c>
      <c r="N32" s="45">
        <v>1</v>
      </c>
      <c r="O32" s="25" t="s">
        <v>973</v>
      </c>
      <c r="P32" s="25" t="s">
        <v>974</v>
      </c>
      <c r="Q32" s="25"/>
      <c r="R32" s="25"/>
    </row>
    <row r="33" spans="1:18" s="26" customFormat="1" ht="48" customHeight="1">
      <c r="A33" s="15"/>
      <c r="B33" s="16">
        <v>13</v>
      </c>
      <c r="C33" s="16">
        <v>6</v>
      </c>
      <c r="D33" s="17" t="s">
        <v>969</v>
      </c>
      <c r="E33" s="18" t="s">
        <v>970</v>
      </c>
      <c r="F33" s="17" t="s">
        <v>982</v>
      </c>
      <c r="G33" s="17" t="s">
        <v>983</v>
      </c>
      <c r="H33" s="19" t="s">
        <v>890</v>
      </c>
      <c r="I33" s="20" t="s">
        <v>865</v>
      </c>
      <c r="J33" s="21" t="s">
        <v>977</v>
      </c>
      <c r="K33" s="22" t="s">
        <v>972</v>
      </c>
      <c r="L33" s="28">
        <f t="shared" si="1"/>
        <v>1</v>
      </c>
      <c r="M33" s="44">
        <v>0</v>
      </c>
      <c r="N33" s="45">
        <v>1</v>
      </c>
      <c r="O33" s="25" t="s">
        <v>973</v>
      </c>
      <c r="P33" s="25" t="s">
        <v>974</v>
      </c>
      <c r="Q33" s="25"/>
      <c r="R33" s="25"/>
    </row>
    <row r="34" spans="1:18" s="26" customFormat="1" ht="48" customHeight="1">
      <c r="A34" s="15"/>
      <c r="B34" s="16">
        <v>13</v>
      </c>
      <c r="C34" s="16">
        <v>7</v>
      </c>
      <c r="D34" s="17" t="s">
        <v>969</v>
      </c>
      <c r="E34" s="18" t="s">
        <v>970</v>
      </c>
      <c r="F34" s="17" t="s">
        <v>984</v>
      </c>
      <c r="G34" s="17" t="s">
        <v>708</v>
      </c>
      <c r="H34" s="19" t="s">
        <v>890</v>
      </c>
      <c r="I34" s="20" t="s">
        <v>865</v>
      </c>
      <c r="J34" s="21" t="s">
        <v>977</v>
      </c>
      <c r="K34" s="22" t="s">
        <v>972</v>
      </c>
      <c r="L34" s="28">
        <f t="shared" si="1"/>
        <v>1</v>
      </c>
      <c r="M34" s="44">
        <v>0</v>
      </c>
      <c r="N34" s="45">
        <v>1</v>
      </c>
      <c r="O34" s="25" t="s">
        <v>973</v>
      </c>
      <c r="P34" s="25" t="s">
        <v>974</v>
      </c>
      <c r="Q34" s="25"/>
      <c r="R34" s="25"/>
    </row>
    <row r="35" spans="1:18" s="26" customFormat="1" ht="48" customHeight="1">
      <c r="A35" s="15"/>
      <c r="B35" s="16">
        <v>13</v>
      </c>
      <c r="C35" s="16">
        <v>8</v>
      </c>
      <c r="D35" s="17" t="s">
        <v>969</v>
      </c>
      <c r="E35" s="18" t="s">
        <v>970</v>
      </c>
      <c r="F35" s="17" t="s">
        <v>985</v>
      </c>
      <c r="G35" s="17" t="s">
        <v>633</v>
      </c>
      <c r="H35" s="19" t="s">
        <v>890</v>
      </c>
      <c r="I35" s="20" t="s">
        <v>865</v>
      </c>
      <c r="J35" s="21" t="s">
        <v>986</v>
      </c>
      <c r="K35" s="22" t="s">
        <v>972</v>
      </c>
      <c r="L35" s="28">
        <f t="shared" si="1"/>
        <v>1</v>
      </c>
      <c r="M35" s="44">
        <v>0</v>
      </c>
      <c r="N35" s="45">
        <v>1</v>
      </c>
      <c r="O35" s="25" t="s">
        <v>973</v>
      </c>
      <c r="P35" s="25" t="s">
        <v>974</v>
      </c>
      <c r="Q35" s="25"/>
      <c r="R35" s="25"/>
    </row>
    <row r="36" spans="1:18" s="26" customFormat="1" ht="48" customHeight="1">
      <c r="A36" s="15"/>
      <c r="B36" s="16">
        <v>13</v>
      </c>
      <c r="C36" s="16">
        <v>9</v>
      </c>
      <c r="D36" s="17" t="s">
        <v>969</v>
      </c>
      <c r="E36" s="18" t="s">
        <v>970</v>
      </c>
      <c r="F36" s="17" t="s">
        <v>987</v>
      </c>
      <c r="G36" s="17" t="s">
        <v>988</v>
      </c>
      <c r="H36" s="19" t="s">
        <v>890</v>
      </c>
      <c r="I36" s="20" t="s">
        <v>865</v>
      </c>
      <c r="J36" s="21" t="s">
        <v>925</v>
      </c>
      <c r="K36" s="22" t="s">
        <v>972</v>
      </c>
      <c r="L36" s="28">
        <f t="shared" si="1"/>
        <v>1</v>
      </c>
      <c r="M36" s="44">
        <v>0</v>
      </c>
      <c r="N36" s="45">
        <v>1</v>
      </c>
      <c r="O36" s="25" t="s">
        <v>973</v>
      </c>
      <c r="P36" s="25" t="s">
        <v>974</v>
      </c>
      <c r="Q36" s="25"/>
      <c r="R36" s="25"/>
    </row>
    <row r="37" spans="1:18" s="26" customFormat="1" ht="47.25" customHeight="1">
      <c r="A37" s="15"/>
      <c r="B37" s="16">
        <v>13</v>
      </c>
      <c r="C37" s="16">
        <v>10</v>
      </c>
      <c r="D37" s="17" t="s">
        <v>969</v>
      </c>
      <c r="E37" s="18" t="s">
        <v>970</v>
      </c>
      <c r="F37" s="17" t="s">
        <v>989</v>
      </c>
      <c r="G37" s="17" t="s">
        <v>990</v>
      </c>
      <c r="H37" s="19" t="s">
        <v>890</v>
      </c>
      <c r="I37" s="20" t="s">
        <v>865</v>
      </c>
      <c r="J37" s="21" t="s">
        <v>898</v>
      </c>
      <c r="K37" s="22" t="s">
        <v>972</v>
      </c>
      <c r="L37" s="28">
        <f t="shared" si="1"/>
        <v>1</v>
      </c>
      <c r="M37" s="44">
        <v>0</v>
      </c>
      <c r="N37" s="45">
        <v>1</v>
      </c>
      <c r="O37" s="25" t="s">
        <v>973</v>
      </c>
      <c r="P37" s="25" t="s">
        <v>974</v>
      </c>
      <c r="Q37" s="25"/>
      <c r="R37" s="25"/>
    </row>
    <row r="38" spans="1:18" s="26" customFormat="1" ht="97.5" customHeight="1">
      <c r="A38" s="15"/>
      <c r="B38" s="16">
        <v>14</v>
      </c>
      <c r="C38" s="16">
        <v>1</v>
      </c>
      <c r="D38" s="17" t="s">
        <v>991</v>
      </c>
      <c r="E38" s="18" t="s">
        <v>948</v>
      </c>
      <c r="F38" s="17" t="s">
        <v>978</v>
      </c>
      <c r="G38" s="17" t="s">
        <v>979</v>
      </c>
      <c r="H38" s="19" t="s">
        <v>949</v>
      </c>
      <c r="I38" s="20" t="s">
        <v>950</v>
      </c>
      <c r="J38" s="21" t="s">
        <v>992</v>
      </c>
      <c r="K38" s="22" t="s">
        <v>993</v>
      </c>
      <c r="L38" s="19">
        <f t="shared" si="1"/>
        <v>2</v>
      </c>
      <c r="M38" s="23">
        <v>1</v>
      </c>
      <c r="N38" s="24">
        <v>1</v>
      </c>
      <c r="O38" s="25" t="s">
        <v>994</v>
      </c>
      <c r="P38" s="25" t="s">
        <v>995</v>
      </c>
      <c r="Q38" s="25"/>
      <c r="R38" s="25"/>
    </row>
    <row r="39" spans="1:18" s="26" customFormat="1" ht="97.5" customHeight="1">
      <c r="A39" s="15"/>
      <c r="B39" s="16">
        <v>14</v>
      </c>
      <c r="C39" s="16">
        <v>2</v>
      </c>
      <c r="D39" s="17" t="s">
        <v>991</v>
      </c>
      <c r="E39" s="18" t="s">
        <v>948</v>
      </c>
      <c r="F39" s="17" t="s">
        <v>996</v>
      </c>
      <c r="G39" s="17" t="s">
        <v>21</v>
      </c>
      <c r="H39" s="19" t="s">
        <v>949</v>
      </c>
      <c r="I39" s="20" t="s">
        <v>950</v>
      </c>
      <c r="J39" s="21" t="s">
        <v>997</v>
      </c>
      <c r="K39" s="22" t="s">
        <v>993</v>
      </c>
      <c r="L39" s="19">
        <f t="shared" si="1"/>
        <v>2</v>
      </c>
      <c r="M39" s="23">
        <v>1</v>
      </c>
      <c r="N39" s="24">
        <v>1</v>
      </c>
      <c r="O39" s="25" t="s">
        <v>994</v>
      </c>
      <c r="P39" s="25" t="s">
        <v>995</v>
      </c>
      <c r="Q39" s="25"/>
      <c r="R39" s="25"/>
    </row>
    <row r="40" spans="1:18" s="26" customFormat="1" ht="75" customHeight="1">
      <c r="A40" s="15"/>
      <c r="B40" s="16">
        <v>14</v>
      </c>
      <c r="C40" s="16">
        <v>3</v>
      </c>
      <c r="D40" s="17" t="s">
        <v>991</v>
      </c>
      <c r="E40" s="18" t="s">
        <v>998</v>
      </c>
      <c r="F40" s="17" t="s">
        <v>862</v>
      </c>
      <c r="G40" s="17" t="s">
        <v>889</v>
      </c>
      <c r="H40" s="19" t="s">
        <v>902</v>
      </c>
      <c r="I40" s="20" t="s">
        <v>999</v>
      </c>
      <c r="J40" s="21" t="s">
        <v>1000</v>
      </c>
      <c r="K40" s="22" t="s">
        <v>993</v>
      </c>
      <c r="L40" s="19">
        <f t="shared" si="1"/>
        <v>2</v>
      </c>
      <c r="M40" s="23">
        <v>1</v>
      </c>
      <c r="N40" s="24">
        <v>1</v>
      </c>
      <c r="O40" s="25" t="s">
        <v>994</v>
      </c>
      <c r="P40" s="25" t="s">
        <v>1001</v>
      </c>
      <c r="Q40" s="25"/>
      <c r="R40" s="25" t="s">
        <v>1002</v>
      </c>
    </row>
    <row r="41" spans="1:18" s="26" customFormat="1" ht="96">
      <c r="A41" s="15"/>
      <c r="B41" s="16">
        <v>14</v>
      </c>
      <c r="C41" s="16">
        <v>4</v>
      </c>
      <c r="D41" s="17" t="s">
        <v>991</v>
      </c>
      <c r="E41" s="18" t="s">
        <v>948</v>
      </c>
      <c r="F41" s="64" t="s">
        <v>725</v>
      </c>
      <c r="G41" s="17" t="s">
        <v>1003</v>
      </c>
      <c r="H41" s="19" t="s">
        <v>949</v>
      </c>
      <c r="I41" s="20" t="s">
        <v>950</v>
      </c>
      <c r="J41" s="21" t="s">
        <v>891</v>
      </c>
      <c r="K41" s="22" t="s">
        <v>993</v>
      </c>
      <c r="L41" s="19">
        <f t="shared" si="1"/>
        <v>3</v>
      </c>
      <c r="M41" s="23">
        <v>1</v>
      </c>
      <c r="N41" s="24">
        <v>2</v>
      </c>
      <c r="O41" s="25" t="s">
        <v>994</v>
      </c>
      <c r="P41" s="25" t="s">
        <v>995</v>
      </c>
      <c r="Q41" s="25"/>
      <c r="R41" s="25"/>
    </row>
    <row r="42" spans="1:18" s="26" customFormat="1" ht="64.5" customHeight="1">
      <c r="A42" s="15"/>
      <c r="B42" s="16">
        <v>15</v>
      </c>
      <c r="C42" s="16">
        <v>1</v>
      </c>
      <c r="D42" s="17" t="s">
        <v>1004</v>
      </c>
      <c r="E42" s="22" t="s">
        <v>1005</v>
      </c>
      <c r="F42" s="17" t="s">
        <v>862</v>
      </c>
      <c r="G42" s="17" t="s">
        <v>889</v>
      </c>
      <c r="H42" s="19" t="s">
        <v>902</v>
      </c>
      <c r="I42" s="112" t="s">
        <v>856</v>
      </c>
      <c r="J42" s="27" t="s">
        <v>941</v>
      </c>
      <c r="K42" s="22" t="s">
        <v>1006</v>
      </c>
      <c r="L42" s="28">
        <f t="shared" si="1"/>
        <v>3</v>
      </c>
      <c r="M42" s="29">
        <v>1</v>
      </c>
      <c r="N42" s="30">
        <v>2</v>
      </c>
      <c r="O42" s="22" t="s">
        <v>1007</v>
      </c>
      <c r="P42" s="22" t="s">
        <v>1008</v>
      </c>
      <c r="Q42" s="31" t="s">
        <v>1009</v>
      </c>
      <c r="R42" s="22" t="s">
        <v>1010</v>
      </c>
    </row>
    <row r="43" spans="1:18" s="26" customFormat="1" ht="64.5" customHeight="1">
      <c r="A43" s="15"/>
      <c r="B43" s="16">
        <v>15</v>
      </c>
      <c r="C43" s="16">
        <v>2</v>
      </c>
      <c r="D43" s="17" t="s">
        <v>1004</v>
      </c>
      <c r="E43" s="22" t="s">
        <v>1011</v>
      </c>
      <c r="F43" s="17" t="s">
        <v>844</v>
      </c>
      <c r="G43" s="17" t="s">
        <v>538</v>
      </c>
      <c r="H43" s="19" t="s">
        <v>902</v>
      </c>
      <c r="I43" s="112" t="s">
        <v>856</v>
      </c>
      <c r="J43" s="27" t="s">
        <v>1012</v>
      </c>
      <c r="K43" s="22" t="s">
        <v>1006</v>
      </c>
      <c r="L43" s="28">
        <f t="shared" si="1"/>
        <v>4</v>
      </c>
      <c r="M43" s="29">
        <v>2</v>
      </c>
      <c r="N43" s="30">
        <v>2</v>
      </c>
      <c r="O43" s="25" t="s">
        <v>1013</v>
      </c>
      <c r="P43" s="25" t="s">
        <v>1014</v>
      </c>
      <c r="Q43" s="31" t="s">
        <v>1015</v>
      </c>
      <c r="R43" s="113" t="s">
        <v>1016</v>
      </c>
    </row>
    <row r="44" spans="1:18" s="26" customFormat="1" ht="63.75" customHeight="1">
      <c r="A44" s="15"/>
      <c r="B44" s="16">
        <v>16</v>
      </c>
      <c r="C44" s="16">
        <v>1</v>
      </c>
      <c r="D44" s="17" t="s">
        <v>1017</v>
      </c>
      <c r="E44" s="18" t="s">
        <v>1018</v>
      </c>
      <c r="F44" s="17" t="s">
        <v>862</v>
      </c>
      <c r="G44" s="17" t="s">
        <v>889</v>
      </c>
      <c r="H44" s="19" t="s">
        <v>902</v>
      </c>
      <c r="I44" s="20" t="s">
        <v>856</v>
      </c>
      <c r="J44" s="27" t="s">
        <v>934</v>
      </c>
      <c r="K44" s="22" t="s">
        <v>1019</v>
      </c>
      <c r="L44" s="28">
        <f t="shared" si="1"/>
        <v>4</v>
      </c>
      <c r="M44" s="29">
        <v>2</v>
      </c>
      <c r="N44" s="30">
        <v>2</v>
      </c>
      <c r="O44" s="25" t="s">
        <v>1020</v>
      </c>
      <c r="P44" s="25" t="s">
        <v>1021</v>
      </c>
      <c r="Q44" s="65" t="s">
        <v>1022</v>
      </c>
      <c r="R44" s="65"/>
    </row>
    <row r="45" spans="1:18" s="26" customFormat="1" ht="47.25" customHeight="1">
      <c r="A45" s="15"/>
      <c r="B45" s="16">
        <v>17</v>
      </c>
      <c r="C45" s="16">
        <v>1</v>
      </c>
      <c r="D45" s="17" t="s">
        <v>1023</v>
      </c>
      <c r="E45" s="18" t="s">
        <v>948</v>
      </c>
      <c r="F45" s="17" t="s">
        <v>862</v>
      </c>
      <c r="G45" s="17" t="s">
        <v>145</v>
      </c>
      <c r="H45" s="19" t="s">
        <v>949</v>
      </c>
      <c r="I45" s="20" t="s">
        <v>950</v>
      </c>
      <c r="J45" s="21" t="s">
        <v>1024</v>
      </c>
      <c r="K45" s="22" t="s">
        <v>1025</v>
      </c>
      <c r="L45" s="19">
        <f t="shared" si="1"/>
        <v>2</v>
      </c>
      <c r="M45" s="44">
        <v>1</v>
      </c>
      <c r="N45" s="45">
        <v>1</v>
      </c>
      <c r="O45" s="25" t="s">
        <v>1026</v>
      </c>
      <c r="P45" s="25" t="s">
        <v>1027</v>
      </c>
      <c r="Q45" s="25" t="s">
        <v>1028</v>
      </c>
      <c r="R45" s="25"/>
    </row>
    <row r="46" spans="1:18" s="26" customFormat="1" ht="47.25" customHeight="1">
      <c r="A46" s="15"/>
      <c r="B46" s="16">
        <v>17</v>
      </c>
      <c r="C46" s="16">
        <v>2</v>
      </c>
      <c r="D46" s="17" t="s">
        <v>1023</v>
      </c>
      <c r="E46" s="18" t="s">
        <v>948</v>
      </c>
      <c r="F46" s="64" t="s">
        <v>725</v>
      </c>
      <c r="G46" s="17" t="s">
        <v>1029</v>
      </c>
      <c r="H46" s="19" t="s">
        <v>1030</v>
      </c>
      <c r="I46" s="20" t="s">
        <v>950</v>
      </c>
      <c r="J46" s="21" t="s">
        <v>1031</v>
      </c>
      <c r="K46" s="22" t="s">
        <v>1032</v>
      </c>
      <c r="L46" s="19">
        <f t="shared" si="1"/>
        <v>2</v>
      </c>
      <c r="M46" s="44">
        <v>1</v>
      </c>
      <c r="N46" s="45">
        <v>1</v>
      </c>
      <c r="O46" s="25" t="s">
        <v>1033</v>
      </c>
      <c r="P46" s="25" t="s">
        <v>1034</v>
      </c>
      <c r="Q46" s="25" t="s">
        <v>1035</v>
      </c>
      <c r="R46" s="25"/>
    </row>
    <row r="47" spans="1:18" s="75" customFormat="1" ht="163.5" customHeight="1">
      <c r="A47" s="15"/>
      <c r="B47" s="16">
        <v>18</v>
      </c>
      <c r="C47" s="16">
        <v>1</v>
      </c>
      <c r="D47" s="17" t="s">
        <v>1036</v>
      </c>
      <c r="E47" s="18" t="s">
        <v>1037</v>
      </c>
      <c r="F47" s="17" t="s">
        <v>862</v>
      </c>
      <c r="G47" s="17" t="s">
        <v>145</v>
      </c>
      <c r="H47" s="19" t="s">
        <v>1038</v>
      </c>
      <c r="I47" s="20" t="s">
        <v>856</v>
      </c>
      <c r="J47" s="21" t="s">
        <v>1039</v>
      </c>
      <c r="K47" s="22" t="s">
        <v>1032</v>
      </c>
      <c r="L47" s="19">
        <f t="shared" si="1"/>
        <v>3</v>
      </c>
      <c r="M47" s="23">
        <v>2</v>
      </c>
      <c r="N47" s="24">
        <v>1</v>
      </c>
      <c r="O47" s="25" t="s">
        <v>1040</v>
      </c>
      <c r="P47" s="25" t="s">
        <v>1041</v>
      </c>
      <c r="Q47" s="65" t="s">
        <v>1042</v>
      </c>
      <c r="R47" s="65"/>
    </row>
    <row r="48" spans="1:18" s="75" customFormat="1" ht="166.5" customHeight="1">
      <c r="A48" s="15"/>
      <c r="B48" s="16">
        <v>18</v>
      </c>
      <c r="C48" s="16">
        <v>2</v>
      </c>
      <c r="D48" s="17" t="s">
        <v>1036</v>
      </c>
      <c r="E48" s="18" t="s">
        <v>1043</v>
      </c>
      <c r="F48" s="17" t="s">
        <v>862</v>
      </c>
      <c r="G48" s="17" t="s">
        <v>897</v>
      </c>
      <c r="H48" s="19" t="s">
        <v>1038</v>
      </c>
      <c r="I48" s="20" t="s">
        <v>856</v>
      </c>
      <c r="J48" s="21" t="s">
        <v>1044</v>
      </c>
      <c r="K48" s="22" t="s">
        <v>1032</v>
      </c>
      <c r="L48" s="19">
        <f t="shared" si="1"/>
        <v>2</v>
      </c>
      <c r="M48" s="23">
        <v>1</v>
      </c>
      <c r="N48" s="24">
        <v>1</v>
      </c>
      <c r="O48" s="25" t="s">
        <v>1040</v>
      </c>
      <c r="P48" s="25" t="s">
        <v>1041</v>
      </c>
      <c r="Q48" s="65" t="s">
        <v>1045</v>
      </c>
      <c r="R48" s="65"/>
    </row>
    <row r="49" spans="1:18" s="26" customFormat="1" ht="47.25" customHeight="1">
      <c r="A49" s="15"/>
      <c r="B49" s="16">
        <v>19</v>
      </c>
      <c r="C49" s="16">
        <v>1</v>
      </c>
      <c r="D49" s="17" t="s">
        <v>1046</v>
      </c>
      <c r="E49" s="18" t="s">
        <v>1047</v>
      </c>
      <c r="F49" s="17" t="s">
        <v>862</v>
      </c>
      <c r="G49" s="17" t="s">
        <v>863</v>
      </c>
      <c r="H49" s="19" t="s">
        <v>1048</v>
      </c>
      <c r="I49" s="20" t="s">
        <v>865</v>
      </c>
      <c r="J49" s="27" t="s">
        <v>1049</v>
      </c>
      <c r="K49" s="22" t="s">
        <v>1050</v>
      </c>
      <c r="L49" s="28">
        <f>M49+N49</f>
        <v>1</v>
      </c>
      <c r="M49" s="29">
        <v>0</v>
      </c>
      <c r="N49" s="30">
        <v>1</v>
      </c>
      <c r="O49" s="25" t="s">
        <v>1051</v>
      </c>
      <c r="P49" s="25" t="s">
        <v>1052</v>
      </c>
      <c r="Q49" s="25"/>
      <c r="R49" s="25"/>
    </row>
    <row r="50" spans="1:18" s="26" customFormat="1" ht="47.25" customHeight="1">
      <c r="A50" s="15"/>
      <c r="B50" s="16">
        <v>19</v>
      </c>
      <c r="C50" s="16">
        <v>2</v>
      </c>
      <c r="D50" s="17" t="s">
        <v>1046</v>
      </c>
      <c r="E50" s="18" t="s">
        <v>1053</v>
      </c>
      <c r="F50" s="17" t="s">
        <v>862</v>
      </c>
      <c r="G50" s="17" t="s">
        <v>145</v>
      </c>
      <c r="H50" s="19" t="s">
        <v>1048</v>
      </c>
      <c r="I50" s="20" t="s">
        <v>865</v>
      </c>
      <c r="J50" s="27" t="s">
        <v>1054</v>
      </c>
      <c r="K50" s="22" t="s">
        <v>1050</v>
      </c>
      <c r="L50" s="28">
        <f>M50+N50</f>
        <v>1</v>
      </c>
      <c r="M50" s="29">
        <v>0</v>
      </c>
      <c r="N50" s="30">
        <v>1</v>
      </c>
      <c r="O50" s="25" t="s">
        <v>1055</v>
      </c>
      <c r="P50" s="25" t="s">
        <v>1056</v>
      </c>
      <c r="Q50" s="25"/>
      <c r="R50" s="25"/>
    </row>
    <row r="51" spans="1:18" s="26" customFormat="1" ht="93" customHeight="1">
      <c r="A51" s="15"/>
      <c r="B51" s="16">
        <v>20</v>
      </c>
      <c r="C51" s="16">
        <v>1</v>
      </c>
      <c r="D51" s="17" t="s">
        <v>1057</v>
      </c>
      <c r="E51" s="18" t="s">
        <v>948</v>
      </c>
      <c r="F51" s="17" t="s">
        <v>862</v>
      </c>
      <c r="G51" s="17" t="s">
        <v>145</v>
      </c>
      <c r="H51" s="19" t="s">
        <v>1030</v>
      </c>
      <c r="I51" s="20" t="s">
        <v>950</v>
      </c>
      <c r="J51" s="27" t="s">
        <v>1058</v>
      </c>
      <c r="K51" s="22" t="s">
        <v>1032</v>
      </c>
      <c r="L51" s="28">
        <f t="shared" si="1"/>
        <v>2</v>
      </c>
      <c r="M51" s="29">
        <v>1</v>
      </c>
      <c r="N51" s="30">
        <v>1</v>
      </c>
      <c r="O51" s="25" t="s">
        <v>1059</v>
      </c>
      <c r="P51" s="25" t="s">
        <v>1060</v>
      </c>
      <c r="Q51" s="25"/>
      <c r="R51" s="25"/>
    </row>
    <row r="52" spans="1:18" s="26" customFormat="1" ht="93" customHeight="1">
      <c r="A52" s="15"/>
      <c r="B52" s="16">
        <v>20</v>
      </c>
      <c r="C52" s="16">
        <v>2</v>
      </c>
      <c r="D52" s="17" t="s">
        <v>1057</v>
      </c>
      <c r="E52" s="18" t="s">
        <v>1061</v>
      </c>
      <c r="F52" s="17" t="s">
        <v>1062</v>
      </c>
      <c r="G52" s="17" t="s">
        <v>1062</v>
      </c>
      <c r="H52" s="19" t="s">
        <v>1030</v>
      </c>
      <c r="I52" s="20" t="s">
        <v>1063</v>
      </c>
      <c r="J52" s="27" t="s">
        <v>1064</v>
      </c>
      <c r="K52" s="22" t="s">
        <v>1032</v>
      </c>
      <c r="L52" s="28">
        <v>1</v>
      </c>
      <c r="M52" s="29">
        <v>1</v>
      </c>
      <c r="N52" s="30">
        <v>0</v>
      </c>
      <c r="O52" s="25" t="s">
        <v>1065</v>
      </c>
      <c r="P52" s="25" t="s">
        <v>1060</v>
      </c>
      <c r="Q52" s="25"/>
      <c r="R52" s="25"/>
    </row>
    <row r="53" spans="1:18" s="26" customFormat="1" ht="130.5" customHeight="1">
      <c r="A53" s="15"/>
      <c r="B53" s="16">
        <v>21</v>
      </c>
      <c r="C53" s="16">
        <v>2</v>
      </c>
      <c r="D53" s="17" t="s">
        <v>1066</v>
      </c>
      <c r="E53" s="18" t="s">
        <v>1067</v>
      </c>
      <c r="F53" s="17" t="s">
        <v>862</v>
      </c>
      <c r="G53" s="17" t="s">
        <v>145</v>
      </c>
      <c r="H53" s="19" t="s">
        <v>1038</v>
      </c>
      <c r="I53" s="20" t="s">
        <v>1068</v>
      </c>
      <c r="J53" s="27" t="s">
        <v>1058</v>
      </c>
      <c r="K53" s="22" t="s">
        <v>1069</v>
      </c>
      <c r="L53" s="28">
        <f aca="true" t="shared" si="2" ref="L53:L62">M53+N53</f>
        <v>2</v>
      </c>
      <c r="M53" s="29">
        <v>1</v>
      </c>
      <c r="N53" s="30">
        <v>1</v>
      </c>
      <c r="O53" s="25" t="s">
        <v>1070</v>
      </c>
      <c r="P53" s="25" t="s">
        <v>1071</v>
      </c>
      <c r="Q53" s="65" t="s">
        <v>1072</v>
      </c>
      <c r="R53" s="25"/>
    </row>
    <row r="54" spans="1:18" s="26" customFormat="1" ht="97.5" customHeight="1">
      <c r="A54" s="15"/>
      <c r="B54" s="16">
        <v>22</v>
      </c>
      <c r="C54" s="16">
        <v>1</v>
      </c>
      <c r="D54" s="17" t="s">
        <v>1073</v>
      </c>
      <c r="E54" s="18" t="s">
        <v>948</v>
      </c>
      <c r="F54" s="17" t="s">
        <v>1062</v>
      </c>
      <c r="G54" s="17" t="s">
        <v>21</v>
      </c>
      <c r="H54" s="19" t="s">
        <v>1030</v>
      </c>
      <c r="I54" s="20" t="s">
        <v>950</v>
      </c>
      <c r="J54" s="21" t="s">
        <v>1074</v>
      </c>
      <c r="K54" s="22" t="s">
        <v>1075</v>
      </c>
      <c r="L54" s="19">
        <f t="shared" si="2"/>
        <v>2</v>
      </c>
      <c r="M54" s="23">
        <v>1</v>
      </c>
      <c r="N54" s="24">
        <v>1</v>
      </c>
      <c r="O54" s="25" t="s">
        <v>1076</v>
      </c>
      <c r="P54" s="25" t="s">
        <v>1077</v>
      </c>
      <c r="Q54" s="31" t="s">
        <v>1078</v>
      </c>
      <c r="R54" s="31"/>
    </row>
    <row r="55" spans="1:18" s="26" customFormat="1" ht="118.5" customHeight="1">
      <c r="A55" s="15"/>
      <c r="B55" s="16">
        <v>22</v>
      </c>
      <c r="C55" s="16">
        <v>2</v>
      </c>
      <c r="D55" s="17" t="s">
        <v>1073</v>
      </c>
      <c r="E55" s="18" t="s">
        <v>1079</v>
      </c>
      <c r="F55" s="17" t="s">
        <v>862</v>
      </c>
      <c r="G55" s="17" t="s">
        <v>145</v>
      </c>
      <c r="H55" s="19" t="s">
        <v>1038</v>
      </c>
      <c r="I55" s="20" t="s">
        <v>1080</v>
      </c>
      <c r="J55" s="21" t="s">
        <v>1081</v>
      </c>
      <c r="K55" s="22" t="s">
        <v>1075</v>
      </c>
      <c r="L55" s="19">
        <f t="shared" si="2"/>
        <v>4</v>
      </c>
      <c r="M55" s="23">
        <v>2</v>
      </c>
      <c r="N55" s="24">
        <v>2</v>
      </c>
      <c r="O55" s="25" t="s">
        <v>1082</v>
      </c>
      <c r="P55" s="25" t="s">
        <v>1083</v>
      </c>
      <c r="Q55" s="31" t="s">
        <v>1084</v>
      </c>
      <c r="R55" s="31"/>
    </row>
    <row r="56" spans="1:18" s="26" customFormat="1" ht="112.5" customHeight="1">
      <c r="A56" s="15"/>
      <c r="B56" s="16">
        <v>22</v>
      </c>
      <c r="C56" s="16">
        <v>3</v>
      </c>
      <c r="D56" s="17" t="s">
        <v>1073</v>
      </c>
      <c r="E56" s="18" t="s">
        <v>1085</v>
      </c>
      <c r="F56" s="17" t="s">
        <v>844</v>
      </c>
      <c r="G56" s="17" t="s">
        <v>1086</v>
      </c>
      <c r="H56" s="19" t="s">
        <v>1038</v>
      </c>
      <c r="I56" s="20" t="s">
        <v>1080</v>
      </c>
      <c r="J56" s="21" t="s">
        <v>1087</v>
      </c>
      <c r="K56" s="22" t="s">
        <v>1075</v>
      </c>
      <c r="L56" s="19">
        <f t="shared" si="2"/>
        <v>4</v>
      </c>
      <c r="M56" s="23">
        <v>2</v>
      </c>
      <c r="N56" s="24">
        <v>2</v>
      </c>
      <c r="O56" s="25" t="s">
        <v>1088</v>
      </c>
      <c r="P56" s="25" t="s">
        <v>1089</v>
      </c>
      <c r="Q56" s="31" t="s">
        <v>1090</v>
      </c>
      <c r="R56" s="31"/>
    </row>
    <row r="57" spans="1:18" s="26" customFormat="1" ht="120">
      <c r="A57" s="15"/>
      <c r="B57" s="16">
        <v>23</v>
      </c>
      <c r="C57" s="16">
        <v>1</v>
      </c>
      <c r="D57" s="17" t="s">
        <v>1091</v>
      </c>
      <c r="E57" s="18" t="s">
        <v>948</v>
      </c>
      <c r="F57" s="17" t="s">
        <v>1092</v>
      </c>
      <c r="G57" s="17" t="s">
        <v>647</v>
      </c>
      <c r="H57" s="19" t="s">
        <v>1030</v>
      </c>
      <c r="I57" s="20" t="s">
        <v>950</v>
      </c>
      <c r="J57" s="21" t="s">
        <v>1093</v>
      </c>
      <c r="K57" s="22" t="s">
        <v>1094</v>
      </c>
      <c r="L57" s="19">
        <f t="shared" si="2"/>
        <v>2</v>
      </c>
      <c r="M57" s="23">
        <v>1</v>
      </c>
      <c r="N57" s="24">
        <v>1</v>
      </c>
      <c r="O57" s="25" t="s">
        <v>1095</v>
      </c>
      <c r="P57" s="25" t="s">
        <v>1096</v>
      </c>
      <c r="Q57" s="65" t="s">
        <v>1097</v>
      </c>
      <c r="R57" s="25"/>
    </row>
    <row r="58" spans="1:18" s="26" customFormat="1" ht="108">
      <c r="A58" s="15"/>
      <c r="B58" s="16">
        <v>23</v>
      </c>
      <c r="C58" s="16">
        <v>2</v>
      </c>
      <c r="D58" s="17" t="s">
        <v>1091</v>
      </c>
      <c r="E58" s="18" t="s">
        <v>948</v>
      </c>
      <c r="F58" s="64" t="s">
        <v>725</v>
      </c>
      <c r="G58" s="17" t="s">
        <v>739</v>
      </c>
      <c r="H58" s="19" t="s">
        <v>1030</v>
      </c>
      <c r="I58" s="20" t="s">
        <v>950</v>
      </c>
      <c r="J58" s="21" t="s">
        <v>1098</v>
      </c>
      <c r="K58" s="22" t="s">
        <v>1094</v>
      </c>
      <c r="L58" s="19">
        <f t="shared" si="2"/>
        <v>2</v>
      </c>
      <c r="M58" s="23">
        <v>1</v>
      </c>
      <c r="N58" s="24">
        <v>1</v>
      </c>
      <c r="O58" s="25" t="s">
        <v>1099</v>
      </c>
      <c r="P58" s="25" t="s">
        <v>1100</v>
      </c>
      <c r="Q58" s="65" t="s">
        <v>1097</v>
      </c>
      <c r="R58" s="25"/>
    </row>
    <row r="59" spans="1:18" s="26" customFormat="1" ht="120">
      <c r="A59" s="15"/>
      <c r="B59" s="16">
        <v>23</v>
      </c>
      <c r="C59" s="16">
        <v>3</v>
      </c>
      <c r="D59" s="17" t="s">
        <v>1091</v>
      </c>
      <c r="E59" s="18" t="s">
        <v>948</v>
      </c>
      <c r="F59" s="17" t="s">
        <v>862</v>
      </c>
      <c r="G59" s="17" t="s">
        <v>145</v>
      </c>
      <c r="H59" s="19" t="s">
        <v>1030</v>
      </c>
      <c r="I59" s="20" t="s">
        <v>950</v>
      </c>
      <c r="J59" s="21" t="s">
        <v>1031</v>
      </c>
      <c r="K59" s="22" t="s">
        <v>1094</v>
      </c>
      <c r="L59" s="19">
        <f t="shared" si="2"/>
        <v>2</v>
      </c>
      <c r="M59" s="23">
        <v>1</v>
      </c>
      <c r="N59" s="24">
        <v>1</v>
      </c>
      <c r="O59" s="25" t="s">
        <v>1101</v>
      </c>
      <c r="P59" s="25" t="s">
        <v>1102</v>
      </c>
      <c r="Q59" s="65" t="s">
        <v>1097</v>
      </c>
      <c r="R59" s="25"/>
    </row>
    <row r="60" spans="1:18" s="26" customFormat="1" ht="72" customHeight="1">
      <c r="A60" s="15"/>
      <c r="B60" s="16">
        <v>23</v>
      </c>
      <c r="C60" s="16">
        <v>4</v>
      </c>
      <c r="D60" s="21" t="s">
        <v>1091</v>
      </c>
      <c r="E60" s="18" t="s">
        <v>1103</v>
      </c>
      <c r="F60" s="17" t="s">
        <v>862</v>
      </c>
      <c r="G60" s="17" t="s">
        <v>1104</v>
      </c>
      <c r="H60" s="19" t="s">
        <v>1048</v>
      </c>
      <c r="I60" s="20" t="s">
        <v>865</v>
      </c>
      <c r="J60" s="21" t="s">
        <v>1049</v>
      </c>
      <c r="K60" s="22" t="s">
        <v>1094</v>
      </c>
      <c r="L60" s="19">
        <f t="shared" si="2"/>
        <v>2</v>
      </c>
      <c r="M60" s="23">
        <v>0</v>
      </c>
      <c r="N60" s="24">
        <v>2</v>
      </c>
      <c r="O60" s="22" t="s">
        <v>1105</v>
      </c>
      <c r="P60" s="22" t="s">
        <v>1106</v>
      </c>
      <c r="Q60" s="31" t="s">
        <v>1107</v>
      </c>
      <c r="R60" s="31"/>
    </row>
    <row r="61" spans="1:18" s="26" customFormat="1" ht="71.25" customHeight="1">
      <c r="A61" s="15"/>
      <c r="B61" s="16">
        <v>23</v>
      </c>
      <c r="C61" s="16">
        <v>5</v>
      </c>
      <c r="D61" s="17" t="s">
        <v>1091</v>
      </c>
      <c r="E61" s="18" t="s">
        <v>1108</v>
      </c>
      <c r="F61" s="17" t="s">
        <v>1109</v>
      </c>
      <c r="G61" s="17" t="s">
        <v>1110</v>
      </c>
      <c r="H61" s="19" t="s">
        <v>1048</v>
      </c>
      <c r="I61" s="20" t="s">
        <v>865</v>
      </c>
      <c r="J61" s="21" t="s">
        <v>1049</v>
      </c>
      <c r="K61" s="22" t="s">
        <v>1094</v>
      </c>
      <c r="L61" s="19">
        <f t="shared" si="2"/>
        <v>3</v>
      </c>
      <c r="M61" s="23">
        <v>0</v>
      </c>
      <c r="N61" s="24">
        <v>3</v>
      </c>
      <c r="O61" s="25" t="s">
        <v>1111</v>
      </c>
      <c r="P61" s="22" t="s">
        <v>1112</v>
      </c>
      <c r="Q61" s="31" t="s">
        <v>1113</v>
      </c>
      <c r="R61" s="31"/>
    </row>
    <row r="62" spans="1:18" s="26" customFormat="1" ht="131.25" customHeight="1">
      <c r="A62" s="15"/>
      <c r="B62" s="16">
        <v>24</v>
      </c>
      <c r="C62" s="16">
        <v>1</v>
      </c>
      <c r="D62" s="17" t="s">
        <v>1114</v>
      </c>
      <c r="E62" s="18" t="s">
        <v>1115</v>
      </c>
      <c r="F62" s="199" t="s">
        <v>862</v>
      </c>
      <c r="G62" s="17" t="s">
        <v>1116</v>
      </c>
      <c r="H62" s="19" t="s">
        <v>890</v>
      </c>
      <c r="I62" s="20" t="s">
        <v>865</v>
      </c>
      <c r="J62" s="21" t="s">
        <v>964</v>
      </c>
      <c r="K62" s="22" t="s">
        <v>1117</v>
      </c>
      <c r="L62" s="28">
        <f t="shared" si="2"/>
        <v>0</v>
      </c>
      <c r="M62" s="23">
        <v>0</v>
      </c>
      <c r="N62" s="24">
        <v>0</v>
      </c>
      <c r="O62" s="200" t="s">
        <v>1118</v>
      </c>
      <c r="P62" s="201" t="s">
        <v>1119</v>
      </c>
      <c r="Q62" s="31" t="s">
        <v>1120</v>
      </c>
      <c r="R62" s="31"/>
    </row>
    <row r="63" spans="1:18" s="26" customFormat="1" ht="116.25" customHeight="1">
      <c r="A63" s="15"/>
      <c r="B63" s="16">
        <v>24</v>
      </c>
      <c r="C63" s="16">
        <v>2</v>
      </c>
      <c r="D63" s="17" t="s">
        <v>1114</v>
      </c>
      <c r="E63" s="18" t="s">
        <v>1121</v>
      </c>
      <c r="F63" s="199" t="s">
        <v>1122</v>
      </c>
      <c r="G63" s="17" t="s">
        <v>1123</v>
      </c>
      <c r="H63" s="19" t="s">
        <v>890</v>
      </c>
      <c r="I63" s="20" t="s">
        <v>1124</v>
      </c>
      <c r="J63" s="21" t="s">
        <v>964</v>
      </c>
      <c r="K63" s="22" t="s">
        <v>1117</v>
      </c>
      <c r="L63" s="28">
        <f>M63+N63</f>
        <v>0</v>
      </c>
      <c r="M63" s="23">
        <v>0</v>
      </c>
      <c r="N63" s="24">
        <v>0</v>
      </c>
      <c r="O63" s="202" t="s">
        <v>1125</v>
      </c>
      <c r="P63" s="25" t="s">
        <v>1126</v>
      </c>
      <c r="Q63" s="31" t="s">
        <v>84</v>
      </c>
      <c r="R63" s="31"/>
    </row>
    <row r="64" spans="1:18" s="32" customFormat="1" ht="87.75" customHeight="1">
      <c r="A64" s="15"/>
      <c r="B64" s="16">
        <v>25</v>
      </c>
      <c r="C64" s="16">
        <v>1</v>
      </c>
      <c r="D64" s="17" t="s">
        <v>1127</v>
      </c>
      <c r="E64" s="18" t="s">
        <v>1128</v>
      </c>
      <c r="F64" s="64" t="s">
        <v>725</v>
      </c>
      <c r="G64" s="17" t="s">
        <v>758</v>
      </c>
      <c r="H64" s="19" t="s">
        <v>949</v>
      </c>
      <c r="I64" s="20" t="s">
        <v>1129</v>
      </c>
      <c r="J64" s="21" t="s">
        <v>977</v>
      </c>
      <c r="K64" s="22" t="s">
        <v>1130</v>
      </c>
      <c r="L64" s="19">
        <f>M64+N64</f>
        <v>1</v>
      </c>
      <c r="M64" s="23">
        <v>1</v>
      </c>
      <c r="N64" s="24">
        <v>0</v>
      </c>
      <c r="O64" s="25" t="s">
        <v>1131</v>
      </c>
      <c r="P64" s="25" t="s">
        <v>1132</v>
      </c>
      <c r="Q64" s="25"/>
      <c r="R64" s="25"/>
    </row>
    <row r="65" spans="1:18" s="32" customFormat="1" ht="87.75" customHeight="1">
      <c r="A65" s="15"/>
      <c r="B65" s="16">
        <v>25</v>
      </c>
      <c r="C65" s="16">
        <v>2</v>
      </c>
      <c r="D65" s="17" t="s">
        <v>1127</v>
      </c>
      <c r="E65" s="18" t="s">
        <v>1133</v>
      </c>
      <c r="F65" s="17" t="s">
        <v>862</v>
      </c>
      <c r="G65" s="17" t="s">
        <v>472</v>
      </c>
      <c r="H65" s="19" t="s">
        <v>949</v>
      </c>
      <c r="I65" s="20" t="s">
        <v>1134</v>
      </c>
      <c r="J65" s="21" t="s">
        <v>977</v>
      </c>
      <c r="K65" s="22" t="s">
        <v>1130</v>
      </c>
      <c r="L65" s="19">
        <f>M65+N65</f>
        <v>1</v>
      </c>
      <c r="M65" s="23">
        <v>1</v>
      </c>
      <c r="N65" s="24">
        <v>0</v>
      </c>
      <c r="O65" s="25" t="s">
        <v>1135</v>
      </c>
      <c r="P65" s="25" t="s">
        <v>1136</v>
      </c>
      <c r="Q65" s="25"/>
      <c r="R65" s="25"/>
    </row>
    <row r="66" spans="1:18" s="26" customFormat="1" ht="53.25" customHeight="1">
      <c r="A66" s="15"/>
      <c r="B66" s="16">
        <v>26</v>
      </c>
      <c r="C66" s="16">
        <v>1</v>
      </c>
      <c r="D66" s="17" t="s">
        <v>1137</v>
      </c>
      <c r="E66" s="18" t="s">
        <v>1138</v>
      </c>
      <c r="F66" s="17" t="s">
        <v>862</v>
      </c>
      <c r="G66" s="17" t="s">
        <v>145</v>
      </c>
      <c r="H66" s="19" t="s">
        <v>902</v>
      </c>
      <c r="I66" s="20" t="s">
        <v>1139</v>
      </c>
      <c r="J66" s="27" t="s">
        <v>925</v>
      </c>
      <c r="K66" s="22" t="s">
        <v>1140</v>
      </c>
      <c r="L66" s="28">
        <f aca="true" t="shared" si="3" ref="L66:L92">M66+N66</f>
        <v>4</v>
      </c>
      <c r="M66" s="29">
        <v>2</v>
      </c>
      <c r="N66" s="30">
        <v>2</v>
      </c>
      <c r="O66" s="25" t="s">
        <v>1141</v>
      </c>
      <c r="P66" s="25" t="s">
        <v>1142</v>
      </c>
      <c r="Q66" s="65" t="s">
        <v>1143</v>
      </c>
      <c r="R66" s="65"/>
    </row>
    <row r="67" spans="1:18" s="32" customFormat="1" ht="66" customHeight="1">
      <c r="A67" s="15"/>
      <c r="B67" s="16">
        <v>27</v>
      </c>
      <c r="C67" s="16">
        <v>1</v>
      </c>
      <c r="D67" s="17" t="s">
        <v>1144</v>
      </c>
      <c r="E67" s="18" t="s">
        <v>1145</v>
      </c>
      <c r="F67" s="17" t="s">
        <v>1146</v>
      </c>
      <c r="G67" s="17" t="s">
        <v>1147</v>
      </c>
      <c r="H67" s="19" t="s">
        <v>890</v>
      </c>
      <c r="I67" s="20" t="s">
        <v>1148</v>
      </c>
      <c r="J67" s="27" t="s">
        <v>964</v>
      </c>
      <c r="K67" s="22" t="s">
        <v>1149</v>
      </c>
      <c r="L67" s="28">
        <f t="shared" si="3"/>
        <v>0</v>
      </c>
      <c r="M67" s="23">
        <v>0</v>
      </c>
      <c r="N67" s="24">
        <v>0</v>
      </c>
      <c r="O67" s="25" t="s">
        <v>1150</v>
      </c>
      <c r="P67" s="25" t="s">
        <v>1151</v>
      </c>
      <c r="Q67" s="25"/>
      <c r="R67" s="25"/>
    </row>
    <row r="68" spans="1:18" s="32" customFormat="1" ht="66" customHeight="1">
      <c r="A68" s="15"/>
      <c r="B68" s="16">
        <v>27</v>
      </c>
      <c r="C68" s="16">
        <v>2</v>
      </c>
      <c r="D68" s="17" t="s">
        <v>1144</v>
      </c>
      <c r="E68" s="18" t="s">
        <v>1152</v>
      </c>
      <c r="F68" s="17" t="s">
        <v>1153</v>
      </c>
      <c r="G68" s="17" t="s">
        <v>1154</v>
      </c>
      <c r="H68" s="19" t="s">
        <v>890</v>
      </c>
      <c r="I68" s="20" t="s">
        <v>1155</v>
      </c>
      <c r="J68" s="27" t="s">
        <v>977</v>
      </c>
      <c r="K68" s="22" t="s">
        <v>1156</v>
      </c>
      <c r="L68" s="28">
        <f t="shared" si="3"/>
        <v>0</v>
      </c>
      <c r="M68" s="23">
        <v>0</v>
      </c>
      <c r="N68" s="24">
        <v>0</v>
      </c>
      <c r="O68" s="25" t="s">
        <v>1150</v>
      </c>
      <c r="P68" s="25" t="s">
        <v>1151</v>
      </c>
      <c r="Q68" s="25"/>
      <c r="R68" s="25"/>
    </row>
    <row r="69" spans="1:18" s="32" customFormat="1" ht="96" customHeight="1">
      <c r="A69" s="15"/>
      <c r="B69" s="16">
        <v>27</v>
      </c>
      <c r="C69" s="16">
        <v>3</v>
      </c>
      <c r="D69" s="17" t="s">
        <v>1157</v>
      </c>
      <c r="E69" s="18" t="s">
        <v>1158</v>
      </c>
      <c r="F69" s="17" t="s">
        <v>962</v>
      </c>
      <c r="G69" s="17" t="s">
        <v>1159</v>
      </c>
      <c r="H69" s="19" t="s">
        <v>890</v>
      </c>
      <c r="I69" s="20" t="s">
        <v>1160</v>
      </c>
      <c r="J69" s="27" t="s">
        <v>977</v>
      </c>
      <c r="K69" s="22" t="s">
        <v>1156</v>
      </c>
      <c r="L69" s="28">
        <f t="shared" si="3"/>
        <v>0</v>
      </c>
      <c r="M69" s="23">
        <v>0</v>
      </c>
      <c r="N69" s="24">
        <v>0</v>
      </c>
      <c r="O69" s="25" t="s">
        <v>1150</v>
      </c>
      <c r="P69" s="25" t="s">
        <v>1151</v>
      </c>
      <c r="Q69" s="25"/>
      <c r="R69" s="25"/>
    </row>
    <row r="70" spans="1:18" s="32" customFormat="1" ht="66" customHeight="1">
      <c r="A70" s="15"/>
      <c r="B70" s="16">
        <v>27</v>
      </c>
      <c r="C70" s="16">
        <v>4</v>
      </c>
      <c r="D70" s="17" t="s">
        <v>1157</v>
      </c>
      <c r="E70" s="18" t="s">
        <v>1161</v>
      </c>
      <c r="F70" s="17" t="s">
        <v>862</v>
      </c>
      <c r="G70" s="17" t="s">
        <v>145</v>
      </c>
      <c r="H70" s="19" t="s">
        <v>902</v>
      </c>
      <c r="I70" s="20" t="s">
        <v>856</v>
      </c>
      <c r="J70" s="27" t="s">
        <v>1162</v>
      </c>
      <c r="K70" s="22" t="s">
        <v>1149</v>
      </c>
      <c r="L70" s="28">
        <f t="shared" si="3"/>
        <v>4</v>
      </c>
      <c r="M70" s="29">
        <v>2</v>
      </c>
      <c r="N70" s="30">
        <v>2</v>
      </c>
      <c r="O70" s="25" t="s">
        <v>1163</v>
      </c>
      <c r="P70" s="25" t="s">
        <v>1164</v>
      </c>
      <c r="Q70" s="25"/>
      <c r="R70" s="25"/>
    </row>
    <row r="71" spans="1:18" s="32" customFormat="1" ht="66" customHeight="1">
      <c r="A71" s="15"/>
      <c r="B71" s="16">
        <v>27</v>
      </c>
      <c r="C71" s="16">
        <v>5</v>
      </c>
      <c r="D71" s="17" t="s">
        <v>1157</v>
      </c>
      <c r="E71" s="18" t="s">
        <v>1165</v>
      </c>
      <c r="F71" s="17" t="s">
        <v>862</v>
      </c>
      <c r="G71" s="17" t="s">
        <v>1166</v>
      </c>
      <c r="H71" s="19" t="s">
        <v>1048</v>
      </c>
      <c r="I71" s="20" t="s">
        <v>1167</v>
      </c>
      <c r="J71" s="27" t="s">
        <v>1087</v>
      </c>
      <c r="K71" s="22" t="s">
        <v>1156</v>
      </c>
      <c r="L71" s="28">
        <f t="shared" si="3"/>
        <v>0</v>
      </c>
      <c r="M71" s="23">
        <v>0</v>
      </c>
      <c r="N71" s="24">
        <v>0</v>
      </c>
      <c r="O71" s="25" t="s">
        <v>1168</v>
      </c>
      <c r="P71" s="25" t="s">
        <v>1169</v>
      </c>
      <c r="Q71" s="25"/>
      <c r="R71" s="25"/>
    </row>
    <row r="72" spans="1:18" s="32" customFormat="1" ht="66" customHeight="1">
      <c r="A72" s="15"/>
      <c r="B72" s="16">
        <v>27</v>
      </c>
      <c r="C72" s="16">
        <v>6</v>
      </c>
      <c r="D72" s="17" t="s">
        <v>1157</v>
      </c>
      <c r="E72" s="18" t="s">
        <v>1170</v>
      </c>
      <c r="F72" s="17" t="s">
        <v>844</v>
      </c>
      <c r="G72" s="17" t="s">
        <v>1086</v>
      </c>
      <c r="H72" s="19" t="s">
        <v>1048</v>
      </c>
      <c r="I72" s="20" t="s">
        <v>1171</v>
      </c>
      <c r="J72" s="27" t="s">
        <v>1087</v>
      </c>
      <c r="K72" s="22" t="s">
        <v>1156</v>
      </c>
      <c r="L72" s="28">
        <f t="shared" si="3"/>
        <v>0</v>
      </c>
      <c r="M72" s="23">
        <v>0</v>
      </c>
      <c r="N72" s="24">
        <v>0</v>
      </c>
      <c r="O72" s="25" t="s">
        <v>1168</v>
      </c>
      <c r="P72" s="25" t="s">
        <v>1169</v>
      </c>
      <c r="Q72" s="25"/>
      <c r="R72" s="25"/>
    </row>
    <row r="73" spans="1:18" s="32" customFormat="1" ht="66" customHeight="1">
      <c r="A73" s="15"/>
      <c r="B73" s="16">
        <v>27</v>
      </c>
      <c r="C73" s="16">
        <v>7</v>
      </c>
      <c r="D73" s="17" t="s">
        <v>1157</v>
      </c>
      <c r="E73" s="18" t="s">
        <v>1172</v>
      </c>
      <c r="F73" s="17" t="s">
        <v>1173</v>
      </c>
      <c r="G73" s="17" t="s">
        <v>1174</v>
      </c>
      <c r="H73" s="19" t="s">
        <v>1048</v>
      </c>
      <c r="I73" s="20" t="s">
        <v>1175</v>
      </c>
      <c r="J73" s="27" t="s">
        <v>1049</v>
      </c>
      <c r="K73" s="22" t="s">
        <v>1156</v>
      </c>
      <c r="L73" s="28">
        <f t="shared" si="3"/>
        <v>0</v>
      </c>
      <c r="M73" s="23">
        <v>0</v>
      </c>
      <c r="N73" s="24">
        <v>0</v>
      </c>
      <c r="O73" s="25" t="s">
        <v>1168</v>
      </c>
      <c r="P73" s="25" t="s">
        <v>1169</v>
      </c>
      <c r="Q73" s="25"/>
      <c r="R73" s="25"/>
    </row>
    <row r="74" spans="1:18" s="32" customFormat="1" ht="66" customHeight="1">
      <c r="A74" s="15"/>
      <c r="B74" s="16">
        <v>27</v>
      </c>
      <c r="C74" s="16">
        <v>8</v>
      </c>
      <c r="D74" s="17" t="s">
        <v>732</v>
      </c>
      <c r="E74" s="18" t="s">
        <v>733</v>
      </c>
      <c r="F74" s="64" t="s">
        <v>725</v>
      </c>
      <c r="G74" s="17" t="s">
        <v>1176</v>
      </c>
      <c r="H74" s="19" t="s">
        <v>316</v>
      </c>
      <c r="I74" s="20" t="s">
        <v>734</v>
      </c>
      <c r="J74" s="27" t="s">
        <v>1054</v>
      </c>
      <c r="K74" s="22" t="s">
        <v>1156</v>
      </c>
      <c r="L74" s="28">
        <f t="shared" si="3"/>
        <v>0</v>
      </c>
      <c r="M74" s="23">
        <v>0</v>
      </c>
      <c r="N74" s="24">
        <v>0</v>
      </c>
      <c r="O74" s="25" t="s">
        <v>1177</v>
      </c>
      <c r="P74" s="25" t="s">
        <v>1169</v>
      </c>
      <c r="Q74" s="25"/>
      <c r="R74" s="25"/>
    </row>
    <row r="75" spans="1:18" s="32" customFormat="1" ht="66" customHeight="1">
      <c r="A75" s="15"/>
      <c r="B75" s="16">
        <v>27</v>
      </c>
      <c r="C75" s="16">
        <v>9</v>
      </c>
      <c r="D75" s="17" t="s">
        <v>1157</v>
      </c>
      <c r="E75" s="18" t="s">
        <v>1178</v>
      </c>
      <c r="F75" s="17" t="s">
        <v>1179</v>
      </c>
      <c r="G75" s="17" t="s">
        <v>1180</v>
      </c>
      <c r="H75" s="19" t="s">
        <v>1048</v>
      </c>
      <c r="I75" s="20" t="s">
        <v>1181</v>
      </c>
      <c r="J75" s="27" t="s">
        <v>1054</v>
      </c>
      <c r="K75" s="22" t="s">
        <v>1156</v>
      </c>
      <c r="L75" s="28">
        <f t="shared" si="3"/>
        <v>0</v>
      </c>
      <c r="M75" s="23">
        <v>0</v>
      </c>
      <c r="N75" s="24">
        <v>0</v>
      </c>
      <c r="O75" s="25" t="s">
        <v>1177</v>
      </c>
      <c r="P75" s="25" t="s">
        <v>1169</v>
      </c>
      <c r="Q75" s="25"/>
      <c r="R75" s="25"/>
    </row>
    <row r="76" spans="1:18" s="32" customFormat="1" ht="66" customHeight="1">
      <c r="A76" s="15"/>
      <c r="B76" s="16">
        <v>27</v>
      </c>
      <c r="C76" s="16">
        <v>10</v>
      </c>
      <c r="D76" s="17" t="s">
        <v>1157</v>
      </c>
      <c r="E76" s="18" t="s">
        <v>1182</v>
      </c>
      <c r="F76" s="17" t="s">
        <v>1183</v>
      </c>
      <c r="G76" s="17" t="s">
        <v>1062</v>
      </c>
      <c r="H76" s="19" t="s">
        <v>1048</v>
      </c>
      <c r="I76" s="20" t="s">
        <v>1184</v>
      </c>
      <c r="J76" s="27" t="s">
        <v>1185</v>
      </c>
      <c r="K76" s="22" t="s">
        <v>1156</v>
      </c>
      <c r="L76" s="28">
        <f t="shared" si="3"/>
        <v>0</v>
      </c>
      <c r="M76" s="23">
        <v>0</v>
      </c>
      <c r="N76" s="24">
        <v>0</v>
      </c>
      <c r="O76" s="25" t="s">
        <v>1177</v>
      </c>
      <c r="P76" s="25" t="s">
        <v>1169</v>
      </c>
      <c r="Q76" s="25"/>
      <c r="R76" s="25"/>
    </row>
    <row r="77" spans="1:18" s="26" customFormat="1" ht="156">
      <c r="A77" s="15"/>
      <c r="B77" s="16">
        <v>28</v>
      </c>
      <c r="C77" s="16">
        <v>1</v>
      </c>
      <c r="D77" s="17" t="s">
        <v>1186</v>
      </c>
      <c r="E77" s="18" t="s">
        <v>1187</v>
      </c>
      <c r="F77" s="17" t="s">
        <v>1092</v>
      </c>
      <c r="G77" s="18" t="s">
        <v>647</v>
      </c>
      <c r="H77" s="19" t="s">
        <v>1038</v>
      </c>
      <c r="I77" s="20" t="s">
        <v>856</v>
      </c>
      <c r="J77" s="126" t="s">
        <v>1188</v>
      </c>
      <c r="K77" s="22" t="s">
        <v>1189</v>
      </c>
      <c r="L77" s="19">
        <f t="shared" si="3"/>
        <v>3</v>
      </c>
      <c r="M77" s="23">
        <v>1</v>
      </c>
      <c r="N77" s="24">
        <v>2</v>
      </c>
      <c r="O77" s="25" t="s">
        <v>1190</v>
      </c>
      <c r="P77" s="25" t="s">
        <v>1191</v>
      </c>
      <c r="Q77" s="127" t="s">
        <v>1192</v>
      </c>
      <c r="R77" s="25"/>
    </row>
    <row r="78" spans="1:18" s="26" customFormat="1" ht="201.75" customHeight="1">
      <c r="A78" s="15"/>
      <c r="B78" s="16">
        <v>28</v>
      </c>
      <c r="C78" s="16">
        <v>2</v>
      </c>
      <c r="D78" s="17" t="s">
        <v>1186</v>
      </c>
      <c r="E78" s="18" t="s">
        <v>1193</v>
      </c>
      <c r="F78" s="17" t="s">
        <v>1194</v>
      </c>
      <c r="G78" s="18" t="s">
        <v>640</v>
      </c>
      <c r="H78" s="19" t="s">
        <v>1038</v>
      </c>
      <c r="I78" s="20" t="s">
        <v>856</v>
      </c>
      <c r="J78" s="126" t="s">
        <v>1195</v>
      </c>
      <c r="K78" s="22" t="s">
        <v>1189</v>
      </c>
      <c r="L78" s="19">
        <f t="shared" si="3"/>
        <v>3</v>
      </c>
      <c r="M78" s="23">
        <v>1</v>
      </c>
      <c r="N78" s="24">
        <v>2</v>
      </c>
      <c r="O78" s="25" t="s">
        <v>1196</v>
      </c>
      <c r="P78" s="25" t="s">
        <v>1197</v>
      </c>
      <c r="Q78" s="127" t="s">
        <v>1198</v>
      </c>
      <c r="R78" s="25"/>
    </row>
    <row r="79" spans="1:18" s="26" customFormat="1" ht="199.5" customHeight="1">
      <c r="A79" s="15"/>
      <c r="B79" s="16">
        <v>28</v>
      </c>
      <c r="C79" s="16">
        <v>3</v>
      </c>
      <c r="D79" s="17" t="s">
        <v>1186</v>
      </c>
      <c r="E79" s="18" t="s">
        <v>1199</v>
      </c>
      <c r="F79" s="64" t="s">
        <v>725</v>
      </c>
      <c r="G79" s="17" t="s">
        <v>1200</v>
      </c>
      <c r="H79" s="19" t="s">
        <v>1038</v>
      </c>
      <c r="I79" s="20" t="s">
        <v>856</v>
      </c>
      <c r="J79" s="21" t="s">
        <v>1093</v>
      </c>
      <c r="K79" s="22" t="s">
        <v>1189</v>
      </c>
      <c r="L79" s="19">
        <f t="shared" si="3"/>
        <v>3</v>
      </c>
      <c r="M79" s="23">
        <v>1</v>
      </c>
      <c r="N79" s="24">
        <v>2</v>
      </c>
      <c r="O79" s="25" t="s">
        <v>1201</v>
      </c>
      <c r="P79" s="25" t="s">
        <v>1202</v>
      </c>
      <c r="Q79" s="127" t="s">
        <v>1203</v>
      </c>
      <c r="R79" s="25"/>
    </row>
    <row r="80" spans="1:18" s="26" customFormat="1" ht="54" customHeight="1">
      <c r="A80" s="15"/>
      <c r="B80" s="16">
        <v>28</v>
      </c>
      <c r="C80" s="16">
        <v>4</v>
      </c>
      <c r="D80" s="17" t="s">
        <v>1186</v>
      </c>
      <c r="E80" s="18" t="s">
        <v>1204</v>
      </c>
      <c r="F80" s="17" t="s">
        <v>1205</v>
      </c>
      <c r="G80" s="17" t="s">
        <v>1206</v>
      </c>
      <c r="H80" s="19" t="s">
        <v>1048</v>
      </c>
      <c r="I80" s="20" t="s">
        <v>884</v>
      </c>
      <c r="J80" s="21" t="s">
        <v>1207</v>
      </c>
      <c r="K80" s="22" t="s">
        <v>1189</v>
      </c>
      <c r="L80" s="19">
        <f t="shared" si="3"/>
        <v>2</v>
      </c>
      <c r="M80" s="23">
        <v>0</v>
      </c>
      <c r="N80" s="24">
        <v>2</v>
      </c>
      <c r="O80" s="25" t="s">
        <v>1208</v>
      </c>
      <c r="P80" s="25" t="s">
        <v>1209</v>
      </c>
      <c r="Q80" s="25"/>
      <c r="R80" s="25"/>
    </row>
    <row r="81" spans="1:18" s="26" customFormat="1" ht="45.75" customHeight="1">
      <c r="A81" s="15"/>
      <c r="B81" s="16">
        <v>28</v>
      </c>
      <c r="C81" s="16">
        <v>5</v>
      </c>
      <c r="D81" s="17" t="s">
        <v>1186</v>
      </c>
      <c r="E81" s="18" t="s">
        <v>1210</v>
      </c>
      <c r="F81" s="17" t="s">
        <v>862</v>
      </c>
      <c r="G81" s="17" t="s">
        <v>401</v>
      </c>
      <c r="H81" s="19" t="s">
        <v>1048</v>
      </c>
      <c r="I81" s="20" t="s">
        <v>884</v>
      </c>
      <c r="J81" s="21" t="s">
        <v>1211</v>
      </c>
      <c r="K81" s="22" t="s">
        <v>1212</v>
      </c>
      <c r="L81" s="19">
        <f t="shared" si="3"/>
        <v>1</v>
      </c>
      <c r="M81" s="23">
        <v>0</v>
      </c>
      <c r="N81" s="24">
        <v>1</v>
      </c>
      <c r="O81" s="25" t="s">
        <v>1213</v>
      </c>
      <c r="P81" s="25" t="s">
        <v>1214</v>
      </c>
      <c r="Q81" s="25"/>
      <c r="R81" s="25" t="s">
        <v>1215</v>
      </c>
    </row>
    <row r="82" spans="1:18" s="79" customFormat="1" ht="55.5" customHeight="1">
      <c r="A82" s="15"/>
      <c r="B82" s="120">
        <v>30</v>
      </c>
      <c r="C82" s="120">
        <v>1</v>
      </c>
      <c r="D82" s="17" t="s">
        <v>1216</v>
      </c>
      <c r="E82" s="18" t="s">
        <v>1217</v>
      </c>
      <c r="F82" s="17" t="s">
        <v>862</v>
      </c>
      <c r="G82" s="17" t="s">
        <v>145</v>
      </c>
      <c r="H82" s="19" t="s">
        <v>1048</v>
      </c>
      <c r="I82" s="20" t="s">
        <v>865</v>
      </c>
      <c r="J82" s="21" t="s">
        <v>1098</v>
      </c>
      <c r="K82" s="18" t="s">
        <v>1218</v>
      </c>
      <c r="L82" s="19">
        <f t="shared" si="3"/>
        <v>1</v>
      </c>
      <c r="M82" s="23">
        <v>0</v>
      </c>
      <c r="N82" s="24">
        <v>1</v>
      </c>
      <c r="O82" s="18" t="s">
        <v>1219</v>
      </c>
      <c r="P82" s="18" t="s">
        <v>1220</v>
      </c>
      <c r="Q82" s="198" t="s">
        <v>1221</v>
      </c>
      <c r="R82" s="198"/>
    </row>
    <row r="83" spans="1:18" s="26" customFormat="1" ht="108">
      <c r="A83" s="15"/>
      <c r="B83" s="16">
        <v>31</v>
      </c>
      <c r="C83" s="16">
        <v>1</v>
      </c>
      <c r="D83" s="17" t="s">
        <v>1222</v>
      </c>
      <c r="E83" s="18" t="s">
        <v>1223</v>
      </c>
      <c r="F83" s="17" t="s">
        <v>844</v>
      </c>
      <c r="G83" s="17" t="s">
        <v>1086</v>
      </c>
      <c r="H83" s="19" t="s">
        <v>1048</v>
      </c>
      <c r="I83" s="20" t="s">
        <v>865</v>
      </c>
      <c r="J83" s="27" t="s">
        <v>1224</v>
      </c>
      <c r="K83" s="22" t="s">
        <v>1225</v>
      </c>
      <c r="L83" s="28">
        <f t="shared" si="3"/>
        <v>2</v>
      </c>
      <c r="M83" s="29">
        <v>0</v>
      </c>
      <c r="N83" s="30">
        <v>2</v>
      </c>
      <c r="O83" s="25" t="s">
        <v>1226</v>
      </c>
      <c r="P83" s="25" t="s">
        <v>1227</v>
      </c>
      <c r="Q83" s="25"/>
      <c r="R83" s="25"/>
    </row>
    <row r="84" spans="1:18" s="26" customFormat="1" ht="96.75" customHeight="1">
      <c r="A84" s="15"/>
      <c r="B84" s="16">
        <v>31</v>
      </c>
      <c r="C84" s="16">
        <v>2</v>
      </c>
      <c r="D84" s="17" t="s">
        <v>1228</v>
      </c>
      <c r="E84" s="18" t="s">
        <v>1229</v>
      </c>
      <c r="F84" s="17" t="s">
        <v>1230</v>
      </c>
      <c r="G84" s="17" t="s">
        <v>924</v>
      </c>
      <c r="H84" s="19" t="s">
        <v>1048</v>
      </c>
      <c r="I84" s="20" t="s">
        <v>1231</v>
      </c>
      <c r="J84" s="21" t="s">
        <v>1054</v>
      </c>
      <c r="K84" s="22" t="s">
        <v>1232</v>
      </c>
      <c r="L84" s="28">
        <f t="shared" si="3"/>
        <v>3</v>
      </c>
      <c r="M84" s="23">
        <v>0</v>
      </c>
      <c r="N84" s="24">
        <v>3</v>
      </c>
      <c r="O84" s="25" t="s">
        <v>1233</v>
      </c>
      <c r="P84" s="25" t="s">
        <v>1234</v>
      </c>
      <c r="Q84" s="65" t="s">
        <v>703</v>
      </c>
      <c r="R84" s="67"/>
    </row>
    <row r="85" spans="1:18" s="80" customFormat="1" ht="66" customHeight="1">
      <c r="A85" s="15"/>
      <c r="B85" s="16">
        <v>32</v>
      </c>
      <c r="C85" s="16">
        <v>1</v>
      </c>
      <c r="D85" s="17" t="s">
        <v>1235</v>
      </c>
      <c r="E85" s="18" t="s">
        <v>1236</v>
      </c>
      <c r="F85" s="17" t="s">
        <v>844</v>
      </c>
      <c r="G85" s="17" t="s">
        <v>1086</v>
      </c>
      <c r="H85" s="19" t="s">
        <v>1048</v>
      </c>
      <c r="I85" s="20" t="s">
        <v>865</v>
      </c>
      <c r="J85" s="27" t="s">
        <v>1064</v>
      </c>
      <c r="K85" s="22" t="s">
        <v>1237</v>
      </c>
      <c r="L85" s="28">
        <f t="shared" si="3"/>
        <v>1</v>
      </c>
      <c r="M85" s="29">
        <v>0</v>
      </c>
      <c r="N85" s="30">
        <v>1</v>
      </c>
      <c r="O85" s="25" t="s">
        <v>1238</v>
      </c>
      <c r="P85" s="25" t="s">
        <v>1239</v>
      </c>
      <c r="Q85" s="25"/>
      <c r="R85" s="25"/>
    </row>
    <row r="86" spans="1:18" s="80" customFormat="1" ht="66.75" customHeight="1">
      <c r="A86" s="15"/>
      <c r="B86" s="16">
        <v>32</v>
      </c>
      <c r="C86" s="16">
        <v>2</v>
      </c>
      <c r="D86" s="17" t="s">
        <v>1235</v>
      </c>
      <c r="E86" s="18" t="s">
        <v>1240</v>
      </c>
      <c r="F86" s="17" t="s">
        <v>862</v>
      </c>
      <c r="G86" s="17" t="s">
        <v>145</v>
      </c>
      <c r="H86" s="19" t="s">
        <v>1048</v>
      </c>
      <c r="I86" s="20" t="s">
        <v>865</v>
      </c>
      <c r="J86" s="27" t="s">
        <v>1064</v>
      </c>
      <c r="K86" s="22" t="s">
        <v>1237</v>
      </c>
      <c r="L86" s="28">
        <f t="shared" si="3"/>
        <v>0</v>
      </c>
      <c r="M86" s="29">
        <v>0</v>
      </c>
      <c r="N86" s="30">
        <v>0</v>
      </c>
      <c r="O86" s="25" t="s">
        <v>1241</v>
      </c>
      <c r="P86" s="25" t="s">
        <v>1242</v>
      </c>
      <c r="Q86" s="25"/>
      <c r="R86" s="25" t="s">
        <v>1243</v>
      </c>
    </row>
    <row r="87" spans="1:18" s="26" customFormat="1" ht="90" customHeight="1">
      <c r="A87" s="15"/>
      <c r="B87" s="16">
        <v>33</v>
      </c>
      <c r="C87" s="16">
        <v>1</v>
      </c>
      <c r="D87" s="17" t="s">
        <v>1244</v>
      </c>
      <c r="E87" s="18" t="s">
        <v>1245</v>
      </c>
      <c r="F87" s="17" t="s">
        <v>862</v>
      </c>
      <c r="G87" s="17" t="s">
        <v>145</v>
      </c>
      <c r="H87" s="19" t="s">
        <v>1048</v>
      </c>
      <c r="I87" s="20" t="s">
        <v>884</v>
      </c>
      <c r="J87" s="66" t="s">
        <v>1246</v>
      </c>
      <c r="K87" s="22" t="s">
        <v>1247</v>
      </c>
      <c r="L87" s="28">
        <f t="shared" si="3"/>
        <v>1</v>
      </c>
      <c r="M87" s="29">
        <v>0</v>
      </c>
      <c r="N87" s="30">
        <v>1</v>
      </c>
      <c r="O87" s="25" t="s">
        <v>1248</v>
      </c>
      <c r="P87" s="25" t="s">
        <v>1249</v>
      </c>
      <c r="Q87" s="65" t="s">
        <v>1250</v>
      </c>
      <c r="R87" s="65"/>
    </row>
    <row r="88" spans="1:18" s="26" customFormat="1" ht="90" customHeight="1">
      <c r="A88" s="15"/>
      <c r="B88" s="16">
        <v>33</v>
      </c>
      <c r="C88" s="16">
        <v>2</v>
      </c>
      <c r="D88" s="17" t="s">
        <v>1244</v>
      </c>
      <c r="E88" s="18" t="s">
        <v>1251</v>
      </c>
      <c r="F88" s="17" t="s">
        <v>862</v>
      </c>
      <c r="G88" s="17" t="s">
        <v>1252</v>
      </c>
      <c r="H88" s="19" t="s">
        <v>1048</v>
      </c>
      <c r="I88" s="20" t="s">
        <v>884</v>
      </c>
      <c r="J88" s="27" t="s">
        <v>1049</v>
      </c>
      <c r="K88" s="22" t="s">
        <v>1247</v>
      </c>
      <c r="L88" s="28">
        <f t="shared" si="3"/>
        <v>0</v>
      </c>
      <c r="M88" s="23">
        <v>0</v>
      </c>
      <c r="N88" s="24">
        <v>0</v>
      </c>
      <c r="O88" s="25" t="s">
        <v>1248</v>
      </c>
      <c r="P88" s="25" t="s">
        <v>1249</v>
      </c>
      <c r="Q88" s="65" t="s">
        <v>1250</v>
      </c>
      <c r="R88" s="65"/>
    </row>
    <row r="89" spans="1:18" s="26" customFormat="1" ht="90" customHeight="1">
      <c r="A89" s="15"/>
      <c r="B89" s="16">
        <v>33</v>
      </c>
      <c r="C89" s="16">
        <v>3</v>
      </c>
      <c r="D89" s="17" t="s">
        <v>1244</v>
      </c>
      <c r="E89" s="18" t="s">
        <v>1253</v>
      </c>
      <c r="F89" s="17" t="s">
        <v>1109</v>
      </c>
      <c r="G89" s="17" t="s">
        <v>1254</v>
      </c>
      <c r="H89" s="19" t="s">
        <v>1048</v>
      </c>
      <c r="I89" s="20" t="s">
        <v>884</v>
      </c>
      <c r="J89" s="66" t="s">
        <v>1049</v>
      </c>
      <c r="K89" s="22" t="s">
        <v>1247</v>
      </c>
      <c r="L89" s="28">
        <f t="shared" si="3"/>
        <v>0</v>
      </c>
      <c r="M89" s="23">
        <v>0</v>
      </c>
      <c r="N89" s="24">
        <v>0</v>
      </c>
      <c r="O89" s="25" t="s">
        <v>1248</v>
      </c>
      <c r="P89" s="25" t="s">
        <v>1255</v>
      </c>
      <c r="Q89" s="65" t="s">
        <v>1250</v>
      </c>
      <c r="R89" s="67" t="s">
        <v>1256</v>
      </c>
    </row>
    <row r="90" spans="1:18" s="26" customFormat="1" ht="90" customHeight="1">
      <c r="A90" s="15"/>
      <c r="B90" s="16">
        <v>33</v>
      </c>
      <c r="C90" s="16">
        <v>5</v>
      </c>
      <c r="D90" s="17" t="s">
        <v>1244</v>
      </c>
      <c r="E90" s="18" t="s">
        <v>1257</v>
      </c>
      <c r="F90" s="17" t="s">
        <v>1173</v>
      </c>
      <c r="G90" s="17" t="s">
        <v>1174</v>
      </c>
      <c r="H90" s="19" t="s">
        <v>1048</v>
      </c>
      <c r="I90" s="20" t="s">
        <v>884</v>
      </c>
      <c r="J90" s="27" t="s">
        <v>1064</v>
      </c>
      <c r="K90" s="22" t="s">
        <v>1247</v>
      </c>
      <c r="L90" s="28">
        <f t="shared" si="3"/>
        <v>0</v>
      </c>
      <c r="M90" s="23">
        <v>0</v>
      </c>
      <c r="N90" s="24">
        <v>0</v>
      </c>
      <c r="O90" s="25" t="s">
        <v>1248</v>
      </c>
      <c r="P90" s="25" t="s">
        <v>1255</v>
      </c>
      <c r="Q90" s="65" t="s">
        <v>1250</v>
      </c>
      <c r="R90" s="65"/>
    </row>
    <row r="91" spans="1:18" s="26" customFormat="1" ht="90" customHeight="1">
      <c r="A91" s="15"/>
      <c r="B91" s="16">
        <v>33</v>
      </c>
      <c r="C91" s="16">
        <v>6</v>
      </c>
      <c r="D91" s="17" t="s">
        <v>1244</v>
      </c>
      <c r="E91" s="18" t="s">
        <v>1258</v>
      </c>
      <c r="F91" s="17" t="s">
        <v>1259</v>
      </c>
      <c r="G91" s="17" t="s">
        <v>1260</v>
      </c>
      <c r="H91" s="19" t="s">
        <v>1048</v>
      </c>
      <c r="I91" s="20" t="s">
        <v>884</v>
      </c>
      <c r="J91" s="27" t="s">
        <v>1064</v>
      </c>
      <c r="K91" s="22" t="s">
        <v>1247</v>
      </c>
      <c r="L91" s="28">
        <f t="shared" si="3"/>
        <v>0</v>
      </c>
      <c r="M91" s="23">
        <v>0</v>
      </c>
      <c r="N91" s="24">
        <v>0</v>
      </c>
      <c r="O91" s="25" t="s">
        <v>1248</v>
      </c>
      <c r="P91" s="25" t="s">
        <v>1255</v>
      </c>
      <c r="Q91" s="65" t="s">
        <v>1250</v>
      </c>
      <c r="R91" s="65"/>
    </row>
    <row r="92" spans="1:18" s="26" customFormat="1" ht="51" customHeight="1">
      <c r="A92" s="15"/>
      <c r="B92" s="16">
        <v>34</v>
      </c>
      <c r="C92" s="16">
        <v>1</v>
      </c>
      <c r="D92" s="17" t="s">
        <v>1261</v>
      </c>
      <c r="E92" s="18" t="s">
        <v>1262</v>
      </c>
      <c r="F92" s="17" t="s">
        <v>862</v>
      </c>
      <c r="G92" s="17" t="s">
        <v>145</v>
      </c>
      <c r="H92" s="19" t="s">
        <v>1048</v>
      </c>
      <c r="I92" s="20" t="s">
        <v>865</v>
      </c>
      <c r="J92" s="21" t="s">
        <v>1098</v>
      </c>
      <c r="K92" s="22" t="s">
        <v>1263</v>
      </c>
      <c r="L92" s="19">
        <f t="shared" si="3"/>
        <v>2</v>
      </c>
      <c r="M92" s="23">
        <v>0</v>
      </c>
      <c r="N92" s="24">
        <v>2</v>
      </c>
      <c r="O92" s="25" t="s">
        <v>1264</v>
      </c>
      <c r="P92" s="25" t="s">
        <v>1265</v>
      </c>
      <c r="Q92" s="25"/>
      <c r="R92" s="25"/>
    </row>
    <row r="93" spans="1:18" s="26" customFormat="1" ht="51" customHeight="1">
      <c r="A93" s="15"/>
      <c r="B93" s="16">
        <v>34</v>
      </c>
      <c r="C93" s="16">
        <v>2</v>
      </c>
      <c r="D93" s="17" t="s">
        <v>1261</v>
      </c>
      <c r="E93" s="18" t="s">
        <v>1266</v>
      </c>
      <c r="F93" s="17" t="s">
        <v>1092</v>
      </c>
      <c r="G93" s="17" t="s">
        <v>1267</v>
      </c>
      <c r="H93" s="19" t="s">
        <v>1048</v>
      </c>
      <c r="I93" s="20" t="s">
        <v>865</v>
      </c>
      <c r="J93" s="21" t="s">
        <v>1268</v>
      </c>
      <c r="K93" s="22" t="s">
        <v>1269</v>
      </c>
      <c r="L93" s="19">
        <v>1</v>
      </c>
      <c r="M93" s="23">
        <v>0</v>
      </c>
      <c r="N93" s="24">
        <v>1</v>
      </c>
      <c r="O93" s="25" t="s">
        <v>1270</v>
      </c>
      <c r="P93" s="25" t="s">
        <v>1271</v>
      </c>
      <c r="Q93" s="25"/>
      <c r="R93" s="25"/>
    </row>
    <row r="94" spans="1:18" s="26" customFormat="1" ht="51" customHeight="1">
      <c r="A94" s="15"/>
      <c r="B94" s="16">
        <v>34</v>
      </c>
      <c r="C94" s="16">
        <v>3</v>
      </c>
      <c r="D94" s="17" t="s">
        <v>1261</v>
      </c>
      <c r="E94" s="18" t="s">
        <v>1272</v>
      </c>
      <c r="F94" s="17" t="s">
        <v>862</v>
      </c>
      <c r="G94" s="17" t="s">
        <v>1273</v>
      </c>
      <c r="H94" s="19" t="s">
        <v>1048</v>
      </c>
      <c r="I94" s="20" t="s">
        <v>1274</v>
      </c>
      <c r="J94" s="21" t="s">
        <v>1268</v>
      </c>
      <c r="K94" s="22" t="s">
        <v>1275</v>
      </c>
      <c r="L94" s="19">
        <v>2</v>
      </c>
      <c r="M94" s="23">
        <v>0</v>
      </c>
      <c r="N94" s="24">
        <v>2</v>
      </c>
      <c r="O94" s="25" t="s">
        <v>1276</v>
      </c>
      <c r="P94" s="25" t="s">
        <v>1277</v>
      </c>
      <c r="Q94" s="25" t="s">
        <v>1278</v>
      </c>
      <c r="R94" s="25"/>
    </row>
    <row r="95" spans="1:18" s="26" customFormat="1" ht="77.25" customHeight="1">
      <c r="A95" s="15"/>
      <c r="B95" s="16">
        <v>36</v>
      </c>
      <c r="C95" s="16">
        <v>1</v>
      </c>
      <c r="D95" s="17" t="s">
        <v>1279</v>
      </c>
      <c r="E95" s="18" t="s">
        <v>1280</v>
      </c>
      <c r="F95" s="17" t="s">
        <v>862</v>
      </c>
      <c r="G95" s="17" t="s">
        <v>145</v>
      </c>
      <c r="H95" s="19" t="s">
        <v>1038</v>
      </c>
      <c r="I95" s="20" t="s">
        <v>1080</v>
      </c>
      <c r="J95" s="27" t="s">
        <v>1185</v>
      </c>
      <c r="K95" s="22" t="s">
        <v>1281</v>
      </c>
      <c r="L95" s="28">
        <f>M95+N95</f>
        <v>4</v>
      </c>
      <c r="M95" s="29">
        <v>2</v>
      </c>
      <c r="N95" s="30">
        <v>2</v>
      </c>
      <c r="O95" s="25" t="s">
        <v>1282</v>
      </c>
      <c r="P95" s="25" t="s">
        <v>1283</v>
      </c>
      <c r="Q95" s="65" t="s">
        <v>1284</v>
      </c>
      <c r="R95" s="65"/>
    </row>
    <row r="96" spans="1:18" s="26" customFormat="1" ht="77.25" customHeight="1">
      <c r="A96" s="15"/>
      <c r="B96" s="16">
        <v>37</v>
      </c>
      <c r="C96" s="16">
        <v>1</v>
      </c>
      <c r="D96" s="17" t="s">
        <v>1285</v>
      </c>
      <c r="E96" s="18" t="s">
        <v>1286</v>
      </c>
      <c r="F96" s="17" t="s">
        <v>862</v>
      </c>
      <c r="G96" s="17" t="s">
        <v>1287</v>
      </c>
      <c r="H96" s="19" t="s">
        <v>1048</v>
      </c>
      <c r="I96" s="20" t="s">
        <v>1288</v>
      </c>
      <c r="J96" s="21" t="s">
        <v>1268</v>
      </c>
      <c r="K96" s="22" t="s">
        <v>1032</v>
      </c>
      <c r="L96" s="19">
        <v>0</v>
      </c>
      <c r="M96" s="23">
        <v>0</v>
      </c>
      <c r="N96" s="24">
        <v>0</v>
      </c>
      <c r="O96" s="25" t="s">
        <v>1289</v>
      </c>
      <c r="P96" s="25" t="s">
        <v>1290</v>
      </c>
      <c r="Q96" s="65" t="s">
        <v>253</v>
      </c>
      <c r="R96" s="67" t="s">
        <v>1291</v>
      </c>
    </row>
    <row r="97" spans="1:18" s="26" customFormat="1" ht="82.5" customHeight="1">
      <c r="A97" s="15"/>
      <c r="B97" s="16">
        <v>37</v>
      </c>
      <c r="C97" s="16">
        <v>2</v>
      </c>
      <c r="D97" s="17" t="s">
        <v>1285</v>
      </c>
      <c r="E97" s="18" t="s">
        <v>1292</v>
      </c>
      <c r="F97" s="17" t="s">
        <v>862</v>
      </c>
      <c r="G97" s="17" t="s">
        <v>145</v>
      </c>
      <c r="H97" s="19" t="s">
        <v>1048</v>
      </c>
      <c r="I97" s="20" t="s">
        <v>1288</v>
      </c>
      <c r="J97" s="21" t="s">
        <v>1185</v>
      </c>
      <c r="K97" s="22" t="s">
        <v>1293</v>
      </c>
      <c r="L97" s="19">
        <f aca="true" t="shared" si="4" ref="L97:L105">M97+N97</f>
        <v>0</v>
      </c>
      <c r="M97" s="23">
        <v>0</v>
      </c>
      <c r="N97" s="24">
        <v>0</v>
      </c>
      <c r="O97" s="25" t="s">
        <v>1294</v>
      </c>
      <c r="P97" s="25" t="s">
        <v>1295</v>
      </c>
      <c r="Q97" s="203" t="s">
        <v>259</v>
      </c>
      <c r="R97" s="67" t="s">
        <v>1296</v>
      </c>
    </row>
    <row r="98" spans="1:18" s="26" customFormat="1" ht="118.5" customHeight="1">
      <c r="A98" s="15"/>
      <c r="B98" s="33">
        <v>39</v>
      </c>
      <c r="C98" s="33">
        <v>1</v>
      </c>
      <c r="D98" s="34" t="s">
        <v>1297</v>
      </c>
      <c r="E98" s="35" t="s">
        <v>1298</v>
      </c>
      <c r="F98" s="34" t="s">
        <v>862</v>
      </c>
      <c r="G98" s="34" t="s">
        <v>145</v>
      </c>
      <c r="H98" s="36" t="s">
        <v>1038</v>
      </c>
      <c r="I98" s="37" t="s">
        <v>1299</v>
      </c>
      <c r="J98" s="38" t="s">
        <v>1098</v>
      </c>
      <c r="K98" s="13" t="s">
        <v>1300</v>
      </c>
      <c r="L98" s="39">
        <f t="shared" si="4"/>
        <v>4</v>
      </c>
      <c r="M98" s="40">
        <v>3</v>
      </c>
      <c r="N98" s="41">
        <v>1</v>
      </c>
      <c r="O98" s="14" t="s">
        <v>1301</v>
      </c>
      <c r="P98" s="14" t="s">
        <v>1302</v>
      </c>
      <c r="Q98" s="14"/>
      <c r="R98" s="14" t="s">
        <v>1303</v>
      </c>
    </row>
    <row r="99" spans="1:18" s="26" customFormat="1" ht="113.25" customHeight="1">
      <c r="A99" s="15"/>
      <c r="B99" s="33">
        <v>39</v>
      </c>
      <c r="C99" s="33">
        <v>2</v>
      </c>
      <c r="D99" s="34" t="s">
        <v>1297</v>
      </c>
      <c r="E99" s="35" t="s">
        <v>1304</v>
      </c>
      <c r="F99" s="34" t="s">
        <v>1062</v>
      </c>
      <c r="G99" s="34" t="s">
        <v>21</v>
      </c>
      <c r="H99" s="36" t="s">
        <v>1038</v>
      </c>
      <c r="I99" s="37" t="s">
        <v>1305</v>
      </c>
      <c r="J99" s="38" t="s">
        <v>1306</v>
      </c>
      <c r="K99" s="13" t="s">
        <v>1300</v>
      </c>
      <c r="L99" s="39">
        <f t="shared" si="4"/>
        <v>3</v>
      </c>
      <c r="M99" s="40">
        <v>2</v>
      </c>
      <c r="N99" s="41">
        <v>1</v>
      </c>
      <c r="O99" s="14" t="s">
        <v>1307</v>
      </c>
      <c r="P99" s="14" t="s">
        <v>1302</v>
      </c>
      <c r="Q99" s="14"/>
      <c r="R99" s="14" t="s">
        <v>1303</v>
      </c>
    </row>
    <row r="100" spans="1:18" s="26" customFormat="1" ht="91.5" customHeight="1">
      <c r="A100" s="15"/>
      <c r="B100" s="16">
        <v>40</v>
      </c>
      <c r="C100" s="16">
        <v>1</v>
      </c>
      <c r="D100" s="17" t="s">
        <v>1308</v>
      </c>
      <c r="E100" s="18" t="s">
        <v>1309</v>
      </c>
      <c r="F100" s="17" t="s">
        <v>862</v>
      </c>
      <c r="G100" s="17" t="s">
        <v>401</v>
      </c>
      <c r="H100" s="19" t="s">
        <v>417</v>
      </c>
      <c r="I100" s="20" t="s">
        <v>1310</v>
      </c>
      <c r="J100" s="21" t="s">
        <v>418</v>
      </c>
      <c r="K100" s="22" t="s">
        <v>1311</v>
      </c>
      <c r="L100" s="19">
        <f t="shared" si="4"/>
        <v>2</v>
      </c>
      <c r="M100" s="23">
        <v>1</v>
      </c>
      <c r="N100" s="24">
        <v>1</v>
      </c>
      <c r="O100" s="25" t="s">
        <v>419</v>
      </c>
      <c r="P100" s="25" t="s">
        <v>1312</v>
      </c>
      <c r="Q100" s="127" t="s">
        <v>1313</v>
      </c>
      <c r="R100" s="132"/>
    </row>
    <row r="101" spans="1:18" s="26" customFormat="1" ht="91.5" customHeight="1">
      <c r="A101" s="15"/>
      <c r="B101" s="16">
        <v>40</v>
      </c>
      <c r="C101" s="16">
        <v>2</v>
      </c>
      <c r="D101" s="17" t="s">
        <v>1308</v>
      </c>
      <c r="E101" s="18" t="s">
        <v>1314</v>
      </c>
      <c r="F101" s="17" t="s">
        <v>862</v>
      </c>
      <c r="G101" s="17" t="s">
        <v>145</v>
      </c>
      <c r="H101" s="19" t="s">
        <v>1038</v>
      </c>
      <c r="I101" s="20" t="s">
        <v>1310</v>
      </c>
      <c r="J101" s="21" t="s">
        <v>1098</v>
      </c>
      <c r="K101" s="22" t="s">
        <v>1311</v>
      </c>
      <c r="L101" s="19">
        <f t="shared" si="4"/>
        <v>3</v>
      </c>
      <c r="M101" s="23">
        <v>1</v>
      </c>
      <c r="N101" s="24">
        <v>2</v>
      </c>
      <c r="O101" s="25" t="s">
        <v>1315</v>
      </c>
      <c r="P101" s="25" t="s">
        <v>1316</v>
      </c>
      <c r="Q101" s="127" t="s">
        <v>268</v>
      </c>
      <c r="R101" s="132"/>
    </row>
    <row r="102" spans="1:18" s="26" customFormat="1" ht="91.5" customHeight="1">
      <c r="A102" s="15"/>
      <c r="B102" s="16">
        <v>40</v>
      </c>
      <c r="C102" s="16">
        <v>3</v>
      </c>
      <c r="D102" s="17" t="s">
        <v>1308</v>
      </c>
      <c r="E102" s="18" t="s">
        <v>1317</v>
      </c>
      <c r="F102" s="17" t="s">
        <v>1179</v>
      </c>
      <c r="G102" s="17" t="s">
        <v>1318</v>
      </c>
      <c r="H102" s="19" t="s">
        <v>1038</v>
      </c>
      <c r="I102" s="20" t="s">
        <v>856</v>
      </c>
      <c r="J102" s="21" t="s">
        <v>1098</v>
      </c>
      <c r="K102" s="22" t="s">
        <v>1311</v>
      </c>
      <c r="L102" s="19">
        <f t="shared" si="4"/>
        <v>2</v>
      </c>
      <c r="M102" s="23">
        <v>1</v>
      </c>
      <c r="N102" s="24">
        <v>1</v>
      </c>
      <c r="O102" s="25" t="s">
        <v>1319</v>
      </c>
      <c r="P102" s="25" t="s">
        <v>1320</v>
      </c>
      <c r="Q102" s="25"/>
      <c r="R102" s="25"/>
    </row>
    <row r="103" spans="1:18" s="26" customFormat="1" ht="91.5" customHeight="1">
      <c r="A103" s="15"/>
      <c r="B103" s="16">
        <v>40</v>
      </c>
      <c r="C103" s="16">
        <v>4</v>
      </c>
      <c r="D103" s="17" t="s">
        <v>1308</v>
      </c>
      <c r="E103" s="18" t="s">
        <v>1321</v>
      </c>
      <c r="F103" s="64" t="s">
        <v>725</v>
      </c>
      <c r="G103" s="17" t="s">
        <v>1322</v>
      </c>
      <c r="H103" s="19" t="s">
        <v>1038</v>
      </c>
      <c r="I103" s="20" t="s">
        <v>856</v>
      </c>
      <c r="J103" s="21" t="s">
        <v>1098</v>
      </c>
      <c r="K103" s="22" t="s">
        <v>1311</v>
      </c>
      <c r="L103" s="19">
        <f t="shared" si="4"/>
        <v>2</v>
      </c>
      <c r="M103" s="23">
        <v>1</v>
      </c>
      <c r="N103" s="24">
        <v>1</v>
      </c>
      <c r="O103" s="25" t="s">
        <v>1323</v>
      </c>
      <c r="P103" s="25" t="s">
        <v>1324</v>
      </c>
      <c r="Q103" s="127" t="s">
        <v>745</v>
      </c>
      <c r="R103" s="132"/>
    </row>
    <row r="104" spans="1:18" s="26" customFormat="1" ht="91.5" customHeight="1">
      <c r="A104" s="15"/>
      <c r="B104" s="16">
        <v>40</v>
      </c>
      <c r="C104" s="16">
        <v>5</v>
      </c>
      <c r="D104" s="17" t="s">
        <v>1308</v>
      </c>
      <c r="E104" s="18" t="s">
        <v>1325</v>
      </c>
      <c r="F104" s="17" t="s">
        <v>1173</v>
      </c>
      <c r="G104" s="17" t="s">
        <v>1174</v>
      </c>
      <c r="H104" s="19" t="s">
        <v>1038</v>
      </c>
      <c r="I104" s="20" t="s">
        <v>856</v>
      </c>
      <c r="J104" s="21" t="s">
        <v>1185</v>
      </c>
      <c r="K104" s="22" t="s">
        <v>1311</v>
      </c>
      <c r="L104" s="19">
        <f t="shared" si="4"/>
        <v>2</v>
      </c>
      <c r="M104" s="23">
        <v>1</v>
      </c>
      <c r="N104" s="24">
        <v>1</v>
      </c>
      <c r="O104" s="25" t="s">
        <v>1326</v>
      </c>
      <c r="P104" s="25" t="s">
        <v>1327</v>
      </c>
      <c r="Q104" s="25"/>
      <c r="R104" s="25"/>
    </row>
    <row r="105" spans="1:18" s="26" customFormat="1" ht="91.5" customHeight="1">
      <c r="A105" s="15"/>
      <c r="B105" s="33">
        <v>40</v>
      </c>
      <c r="C105" s="33">
        <v>6</v>
      </c>
      <c r="D105" s="34" t="s">
        <v>1308</v>
      </c>
      <c r="E105" s="35" t="s">
        <v>1328</v>
      </c>
      <c r="F105" s="34" t="s">
        <v>844</v>
      </c>
      <c r="G105" s="34" t="s">
        <v>1086</v>
      </c>
      <c r="H105" s="36" t="s">
        <v>1048</v>
      </c>
      <c r="I105" s="37" t="s">
        <v>865</v>
      </c>
      <c r="J105" s="114" t="s">
        <v>1185</v>
      </c>
      <c r="K105" s="13" t="s">
        <v>1311</v>
      </c>
      <c r="L105" s="19">
        <f t="shared" si="4"/>
        <v>1</v>
      </c>
      <c r="M105" s="115">
        <v>0</v>
      </c>
      <c r="N105" s="116">
        <v>1</v>
      </c>
      <c r="O105" s="14" t="s">
        <v>1329</v>
      </c>
      <c r="P105" s="14" t="s">
        <v>1330</v>
      </c>
      <c r="Q105" s="14"/>
      <c r="R105" s="14"/>
    </row>
    <row r="106" spans="1:18" s="26" customFormat="1" ht="117" customHeight="1">
      <c r="A106" s="15"/>
      <c r="B106" s="33">
        <v>41</v>
      </c>
      <c r="C106" s="16">
        <v>1</v>
      </c>
      <c r="D106" s="17" t="s">
        <v>1331</v>
      </c>
      <c r="E106" s="18" t="s">
        <v>1332</v>
      </c>
      <c r="F106" s="17" t="s">
        <v>862</v>
      </c>
      <c r="G106" s="17" t="s">
        <v>1333</v>
      </c>
      <c r="H106" s="19" t="s">
        <v>417</v>
      </c>
      <c r="I106" s="20" t="s">
        <v>1310</v>
      </c>
      <c r="J106" s="21" t="s">
        <v>1064</v>
      </c>
      <c r="K106" s="22" t="s">
        <v>1334</v>
      </c>
      <c r="L106" s="28">
        <f>M106+N106</f>
        <v>2</v>
      </c>
      <c r="M106" s="23">
        <v>1</v>
      </c>
      <c r="N106" s="24">
        <v>1</v>
      </c>
      <c r="O106" s="25" t="s">
        <v>1335</v>
      </c>
      <c r="P106" s="25" t="s">
        <v>1336</v>
      </c>
      <c r="Q106" s="65" t="s">
        <v>1337</v>
      </c>
      <c r="R106" s="67"/>
    </row>
    <row r="107" spans="1:18" s="26" customFormat="1" ht="91.5" customHeight="1">
      <c r="A107" s="15"/>
      <c r="B107" s="33">
        <v>41</v>
      </c>
      <c r="C107" s="16">
        <v>2</v>
      </c>
      <c r="D107" s="17" t="s">
        <v>1331</v>
      </c>
      <c r="E107" s="18" t="s">
        <v>1338</v>
      </c>
      <c r="F107" s="17" t="s">
        <v>862</v>
      </c>
      <c r="G107" s="17" t="s">
        <v>1339</v>
      </c>
      <c r="H107" s="19" t="s">
        <v>1038</v>
      </c>
      <c r="I107" s="20" t="s">
        <v>1310</v>
      </c>
      <c r="J107" s="21" t="s">
        <v>1064</v>
      </c>
      <c r="K107" s="22" t="s">
        <v>1334</v>
      </c>
      <c r="L107" s="28">
        <f>M107+N107</f>
        <v>4</v>
      </c>
      <c r="M107" s="23">
        <v>3</v>
      </c>
      <c r="N107" s="24">
        <v>1</v>
      </c>
      <c r="O107" s="25" t="s">
        <v>1335</v>
      </c>
      <c r="P107" s="25" t="s">
        <v>1340</v>
      </c>
      <c r="Q107" s="65" t="s">
        <v>1337</v>
      </c>
      <c r="R107" s="67"/>
    </row>
    <row r="108" spans="2:18" s="15" customFormat="1" ht="123" customHeight="1">
      <c r="B108" s="16">
        <v>42</v>
      </c>
      <c r="C108" s="16">
        <v>1</v>
      </c>
      <c r="D108" s="17" t="s">
        <v>1341</v>
      </c>
      <c r="E108" s="18" t="s">
        <v>1342</v>
      </c>
      <c r="F108" s="17" t="s">
        <v>862</v>
      </c>
      <c r="G108" s="17" t="s">
        <v>145</v>
      </c>
      <c r="H108" s="19" t="s">
        <v>1038</v>
      </c>
      <c r="I108" s="20" t="s">
        <v>1343</v>
      </c>
      <c r="J108" s="21" t="s">
        <v>1044</v>
      </c>
      <c r="K108" s="22" t="s">
        <v>1344</v>
      </c>
      <c r="L108" s="19">
        <f aca="true" t="shared" si="5" ref="L108:L122">M108+N108</f>
        <v>5</v>
      </c>
      <c r="M108" s="23">
        <v>2</v>
      </c>
      <c r="N108" s="24">
        <v>3</v>
      </c>
      <c r="O108" s="25" t="s">
        <v>1345</v>
      </c>
      <c r="P108" s="25" t="s">
        <v>1346</v>
      </c>
      <c r="Q108" s="103" t="s">
        <v>1347</v>
      </c>
      <c r="R108" s="31"/>
    </row>
    <row r="109" spans="2:18" s="15" customFormat="1" ht="111.75" customHeight="1">
      <c r="B109" s="16">
        <v>42</v>
      </c>
      <c r="C109" s="16">
        <v>2</v>
      </c>
      <c r="D109" s="17" t="s">
        <v>1341</v>
      </c>
      <c r="E109" s="18" t="s">
        <v>1348</v>
      </c>
      <c r="F109" s="17" t="s">
        <v>862</v>
      </c>
      <c r="G109" s="17" t="s">
        <v>1349</v>
      </c>
      <c r="H109" s="19" t="s">
        <v>1048</v>
      </c>
      <c r="I109" s="20" t="s">
        <v>1350</v>
      </c>
      <c r="J109" s="21" t="s">
        <v>1185</v>
      </c>
      <c r="K109" s="22" t="s">
        <v>1351</v>
      </c>
      <c r="L109" s="19">
        <f t="shared" si="5"/>
        <v>1</v>
      </c>
      <c r="M109" s="23">
        <v>0</v>
      </c>
      <c r="N109" s="24">
        <v>1</v>
      </c>
      <c r="O109" s="42" t="s">
        <v>1352</v>
      </c>
      <c r="P109" s="25" t="s">
        <v>1353</v>
      </c>
      <c r="Q109" s="198" t="s">
        <v>1354</v>
      </c>
      <c r="R109" s="31"/>
    </row>
    <row r="110" spans="2:18" s="15" customFormat="1" ht="111.75" customHeight="1">
      <c r="B110" s="16">
        <v>42</v>
      </c>
      <c r="C110" s="16">
        <v>3</v>
      </c>
      <c r="D110" s="17" t="s">
        <v>1341</v>
      </c>
      <c r="E110" s="18" t="s">
        <v>1348</v>
      </c>
      <c r="F110" s="17" t="s">
        <v>862</v>
      </c>
      <c r="G110" s="17" t="s">
        <v>1355</v>
      </c>
      <c r="H110" s="19" t="s">
        <v>1048</v>
      </c>
      <c r="I110" s="20" t="s">
        <v>1356</v>
      </c>
      <c r="J110" s="21" t="s">
        <v>1064</v>
      </c>
      <c r="K110" s="22" t="s">
        <v>1351</v>
      </c>
      <c r="L110" s="19">
        <f t="shared" si="5"/>
        <v>1</v>
      </c>
      <c r="M110" s="23">
        <v>0</v>
      </c>
      <c r="N110" s="24">
        <v>1</v>
      </c>
      <c r="O110" s="42" t="s">
        <v>1352</v>
      </c>
      <c r="P110" s="25" t="s">
        <v>1353</v>
      </c>
      <c r="Q110" s="198" t="s">
        <v>1354</v>
      </c>
      <c r="R110" s="31"/>
    </row>
    <row r="111" spans="1:18" ht="52.5" customHeight="1">
      <c r="A111" s="15"/>
      <c r="B111" s="120">
        <v>43</v>
      </c>
      <c r="C111" s="120">
        <v>1</v>
      </c>
      <c r="D111" s="17" t="s">
        <v>1357</v>
      </c>
      <c r="E111" s="18" t="s">
        <v>1358</v>
      </c>
      <c r="F111" s="17" t="s">
        <v>844</v>
      </c>
      <c r="G111" s="17" t="s">
        <v>1359</v>
      </c>
      <c r="H111" s="19" t="s">
        <v>1038</v>
      </c>
      <c r="I111" s="20" t="s">
        <v>856</v>
      </c>
      <c r="J111" s="121" t="s">
        <v>1360</v>
      </c>
      <c r="K111" s="17" t="s">
        <v>1006</v>
      </c>
      <c r="L111" s="28">
        <f t="shared" si="5"/>
        <v>1</v>
      </c>
      <c r="M111" s="122">
        <v>1</v>
      </c>
      <c r="N111" s="123">
        <v>0</v>
      </c>
      <c r="O111" s="42" t="s">
        <v>1361</v>
      </c>
      <c r="P111" s="25" t="s">
        <v>1362</v>
      </c>
      <c r="Q111" s="25"/>
      <c r="R111" s="25"/>
    </row>
    <row r="112" spans="1:18" s="26" customFormat="1" ht="59.25" customHeight="1">
      <c r="A112" s="15"/>
      <c r="B112" s="16">
        <v>43</v>
      </c>
      <c r="C112" s="16">
        <v>2</v>
      </c>
      <c r="D112" s="17" t="s">
        <v>1357</v>
      </c>
      <c r="E112" s="18" t="s">
        <v>1363</v>
      </c>
      <c r="F112" s="17" t="s">
        <v>1062</v>
      </c>
      <c r="G112" s="17" t="s">
        <v>1062</v>
      </c>
      <c r="H112" s="19" t="s">
        <v>1048</v>
      </c>
      <c r="I112" s="20" t="s">
        <v>1364</v>
      </c>
      <c r="J112" s="27" t="s">
        <v>1031</v>
      </c>
      <c r="K112" s="22" t="s">
        <v>1006</v>
      </c>
      <c r="L112" s="28">
        <f t="shared" si="5"/>
        <v>1</v>
      </c>
      <c r="M112" s="29">
        <v>0</v>
      </c>
      <c r="N112" s="30">
        <v>1</v>
      </c>
      <c r="O112" s="42" t="s">
        <v>1365</v>
      </c>
      <c r="P112" s="25" t="s">
        <v>1366</v>
      </c>
      <c r="Q112" s="43"/>
      <c r="R112" s="43"/>
    </row>
    <row r="113" spans="1:18" s="26" customFormat="1" ht="114.75" customHeight="1">
      <c r="A113" s="15"/>
      <c r="B113" s="16">
        <v>43</v>
      </c>
      <c r="C113" s="16">
        <v>3</v>
      </c>
      <c r="D113" s="17" t="s">
        <v>1357</v>
      </c>
      <c r="E113" s="18" t="s">
        <v>1367</v>
      </c>
      <c r="F113" s="17" t="s">
        <v>862</v>
      </c>
      <c r="G113" s="17" t="s">
        <v>145</v>
      </c>
      <c r="H113" s="19" t="s">
        <v>1038</v>
      </c>
      <c r="I113" s="20" t="s">
        <v>1368</v>
      </c>
      <c r="J113" s="27" t="s">
        <v>1064</v>
      </c>
      <c r="K113" s="22" t="s">
        <v>1006</v>
      </c>
      <c r="L113" s="28">
        <f t="shared" si="5"/>
        <v>5</v>
      </c>
      <c r="M113" s="29">
        <v>2</v>
      </c>
      <c r="N113" s="30">
        <v>3</v>
      </c>
      <c r="O113" s="42" t="s">
        <v>1369</v>
      </c>
      <c r="P113" s="25" t="s">
        <v>1370</v>
      </c>
      <c r="Q113" s="25"/>
      <c r="R113" s="25"/>
    </row>
    <row r="114" spans="1:18" s="26" customFormat="1" ht="114.75" customHeight="1">
      <c r="A114" s="15"/>
      <c r="B114" s="16">
        <v>43</v>
      </c>
      <c r="C114" s="16">
        <v>4</v>
      </c>
      <c r="D114" s="17" t="s">
        <v>1371</v>
      </c>
      <c r="E114" s="18" t="s">
        <v>1372</v>
      </c>
      <c r="F114" s="17" t="s">
        <v>862</v>
      </c>
      <c r="G114" s="17" t="s">
        <v>1373</v>
      </c>
      <c r="H114" s="19" t="s">
        <v>1038</v>
      </c>
      <c r="I114" s="20" t="s">
        <v>1374</v>
      </c>
      <c r="J114" s="27" t="s">
        <v>1268</v>
      </c>
      <c r="K114" s="22" t="s">
        <v>1375</v>
      </c>
      <c r="L114" s="28">
        <f t="shared" si="5"/>
        <v>2</v>
      </c>
      <c r="M114" s="29">
        <v>1</v>
      </c>
      <c r="N114" s="30">
        <v>1</v>
      </c>
      <c r="O114" s="42" t="s">
        <v>1376</v>
      </c>
      <c r="P114" s="25" t="s">
        <v>1377</v>
      </c>
      <c r="Q114" s="25"/>
      <c r="R114" s="25"/>
    </row>
    <row r="115" spans="1:18" s="26" customFormat="1" ht="66.75" customHeight="1">
      <c r="A115" s="15"/>
      <c r="B115" s="16">
        <v>44</v>
      </c>
      <c r="C115" s="16">
        <v>1</v>
      </c>
      <c r="D115" s="17" t="s">
        <v>1378</v>
      </c>
      <c r="E115" s="18" t="s">
        <v>1379</v>
      </c>
      <c r="F115" s="17" t="s">
        <v>862</v>
      </c>
      <c r="G115" s="17" t="s">
        <v>145</v>
      </c>
      <c r="H115" s="19" t="s">
        <v>1030</v>
      </c>
      <c r="I115" s="20" t="s">
        <v>1380</v>
      </c>
      <c r="J115" s="66" t="s">
        <v>1381</v>
      </c>
      <c r="K115" s="22" t="s">
        <v>1382</v>
      </c>
      <c r="L115" s="28">
        <f t="shared" si="5"/>
        <v>2</v>
      </c>
      <c r="M115" s="29">
        <v>1</v>
      </c>
      <c r="N115" s="30">
        <v>1</v>
      </c>
      <c r="O115" s="25" t="s">
        <v>1383</v>
      </c>
      <c r="P115" s="25" t="s">
        <v>1384</v>
      </c>
      <c r="Q115" s="204" t="s">
        <v>1385</v>
      </c>
      <c r="R115" s="204"/>
    </row>
    <row r="116" spans="1:18" s="26" customFormat="1" ht="57.75" customHeight="1">
      <c r="A116" s="15"/>
      <c r="B116" s="16">
        <v>45</v>
      </c>
      <c r="C116" s="16">
        <v>1</v>
      </c>
      <c r="D116" s="17" t="s">
        <v>1386</v>
      </c>
      <c r="E116" s="18" t="s">
        <v>1387</v>
      </c>
      <c r="F116" s="17" t="s">
        <v>862</v>
      </c>
      <c r="G116" s="17" t="s">
        <v>145</v>
      </c>
      <c r="H116" s="19" t="s">
        <v>1038</v>
      </c>
      <c r="I116" s="20" t="s">
        <v>1388</v>
      </c>
      <c r="J116" s="27" t="s">
        <v>1389</v>
      </c>
      <c r="K116" s="22" t="s">
        <v>1390</v>
      </c>
      <c r="L116" s="28">
        <f t="shared" si="5"/>
        <v>4</v>
      </c>
      <c r="M116" s="29">
        <v>2</v>
      </c>
      <c r="N116" s="30">
        <v>2</v>
      </c>
      <c r="O116" s="42" t="s">
        <v>1391</v>
      </c>
      <c r="P116" s="25" t="s">
        <v>1392</v>
      </c>
      <c r="Q116" s="25"/>
      <c r="R116" s="25"/>
    </row>
    <row r="117" spans="1:18" s="26" customFormat="1" ht="65.25" customHeight="1">
      <c r="A117" s="15"/>
      <c r="B117" s="16">
        <v>45</v>
      </c>
      <c r="C117" s="16">
        <v>2</v>
      </c>
      <c r="D117" s="17" t="s">
        <v>1386</v>
      </c>
      <c r="E117" s="18" t="s">
        <v>1393</v>
      </c>
      <c r="F117" s="17" t="s">
        <v>882</v>
      </c>
      <c r="G117" s="17" t="s">
        <v>1394</v>
      </c>
      <c r="H117" s="19" t="s">
        <v>1048</v>
      </c>
      <c r="I117" s="20" t="s">
        <v>865</v>
      </c>
      <c r="J117" s="27" t="s">
        <v>1395</v>
      </c>
      <c r="K117" s="22" t="s">
        <v>1390</v>
      </c>
      <c r="L117" s="28">
        <f t="shared" si="5"/>
        <v>1</v>
      </c>
      <c r="M117" s="29">
        <v>0</v>
      </c>
      <c r="N117" s="30">
        <v>1</v>
      </c>
      <c r="O117" s="42" t="s">
        <v>1396</v>
      </c>
      <c r="P117" s="25" t="s">
        <v>1392</v>
      </c>
      <c r="Q117" s="25"/>
      <c r="R117" s="25"/>
    </row>
    <row r="118" spans="1:18" s="26" customFormat="1" ht="47.25" customHeight="1">
      <c r="A118" s="15"/>
      <c r="B118" s="16">
        <v>46</v>
      </c>
      <c r="C118" s="16">
        <v>1</v>
      </c>
      <c r="D118" s="17" t="s">
        <v>1397</v>
      </c>
      <c r="E118" s="18" t="s">
        <v>948</v>
      </c>
      <c r="F118" s="17" t="s">
        <v>862</v>
      </c>
      <c r="G118" s="17" t="s">
        <v>1398</v>
      </c>
      <c r="H118" s="19" t="s">
        <v>1030</v>
      </c>
      <c r="I118" s="20" t="s">
        <v>950</v>
      </c>
      <c r="J118" s="21" t="s">
        <v>1399</v>
      </c>
      <c r="K118" s="22" t="s">
        <v>1400</v>
      </c>
      <c r="L118" s="19">
        <f t="shared" si="5"/>
        <v>2</v>
      </c>
      <c r="M118" s="23">
        <v>1</v>
      </c>
      <c r="N118" s="24">
        <v>1</v>
      </c>
      <c r="O118" s="25" t="s">
        <v>1401</v>
      </c>
      <c r="P118" s="25" t="s">
        <v>1402</v>
      </c>
      <c r="Q118" s="25"/>
      <c r="R118" s="25"/>
    </row>
    <row r="119" spans="1:18" s="26" customFormat="1" ht="80.25" customHeight="1">
      <c r="A119" s="15"/>
      <c r="B119" s="16">
        <v>46</v>
      </c>
      <c r="C119" s="16">
        <v>2</v>
      </c>
      <c r="D119" s="17" t="s">
        <v>1397</v>
      </c>
      <c r="E119" s="18" t="s">
        <v>1403</v>
      </c>
      <c r="F119" s="17" t="s">
        <v>862</v>
      </c>
      <c r="G119" s="17" t="s">
        <v>145</v>
      </c>
      <c r="H119" s="19" t="s">
        <v>1038</v>
      </c>
      <c r="I119" s="20" t="s">
        <v>1404</v>
      </c>
      <c r="J119" s="21" t="s">
        <v>1185</v>
      </c>
      <c r="K119" s="22" t="s">
        <v>1400</v>
      </c>
      <c r="L119" s="19">
        <f t="shared" si="5"/>
        <v>4</v>
      </c>
      <c r="M119" s="23">
        <v>2</v>
      </c>
      <c r="N119" s="24">
        <v>2</v>
      </c>
      <c r="O119" s="25" t="s">
        <v>1405</v>
      </c>
      <c r="P119" s="25" t="s">
        <v>1406</v>
      </c>
      <c r="Q119" s="25"/>
      <c r="R119" s="25"/>
    </row>
    <row r="120" spans="1:18" s="26" customFormat="1" ht="71.25" customHeight="1">
      <c r="A120" s="15"/>
      <c r="B120" s="16">
        <v>47</v>
      </c>
      <c r="C120" s="16">
        <v>1</v>
      </c>
      <c r="D120" s="17" t="s">
        <v>1407</v>
      </c>
      <c r="E120" s="18" t="s">
        <v>1408</v>
      </c>
      <c r="F120" s="17" t="s">
        <v>862</v>
      </c>
      <c r="G120" s="17" t="s">
        <v>1398</v>
      </c>
      <c r="H120" s="19" t="s">
        <v>1038</v>
      </c>
      <c r="I120" s="20" t="s">
        <v>1409</v>
      </c>
      <c r="J120" s="21" t="s">
        <v>1058</v>
      </c>
      <c r="K120" s="22" t="s">
        <v>1293</v>
      </c>
      <c r="L120" s="19">
        <f t="shared" si="5"/>
        <v>2</v>
      </c>
      <c r="M120" s="23">
        <v>1</v>
      </c>
      <c r="N120" s="24">
        <v>1</v>
      </c>
      <c r="O120" s="25" t="s">
        <v>1410</v>
      </c>
      <c r="P120" s="25" t="s">
        <v>1411</v>
      </c>
      <c r="Q120" s="25"/>
      <c r="R120" s="25"/>
    </row>
    <row r="121" spans="1:18" s="26" customFormat="1" ht="71.25" customHeight="1">
      <c r="A121" s="15"/>
      <c r="B121" s="16">
        <v>47</v>
      </c>
      <c r="C121" s="16">
        <v>2</v>
      </c>
      <c r="D121" s="17" t="s">
        <v>1407</v>
      </c>
      <c r="E121" s="18" t="s">
        <v>1412</v>
      </c>
      <c r="F121" s="17" t="s">
        <v>862</v>
      </c>
      <c r="G121" s="17" t="s">
        <v>145</v>
      </c>
      <c r="H121" s="19" t="s">
        <v>1038</v>
      </c>
      <c r="I121" s="20" t="s">
        <v>1413</v>
      </c>
      <c r="J121" s="21" t="s">
        <v>1031</v>
      </c>
      <c r="K121" s="22" t="s">
        <v>1293</v>
      </c>
      <c r="L121" s="19">
        <f t="shared" si="5"/>
        <v>2</v>
      </c>
      <c r="M121" s="23">
        <v>1</v>
      </c>
      <c r="N121" s="24">
        <v>1</v>
      </c>
      <c r="O121" s="25" t="s">
        <v>1414</v>
      </c>
      <c r="P121" s="25" t="s">
        <v>1411</v>
      </c>
      <c r="Q121" s="25"/>
      <c r="R121" s="25"/>
    </row>
    <row r="122" spans="1:18" s="26" customFormat="1" ht="71.25" customHeight="1">
      <c r="A122" s="15"/>
      <c r="B122" s="16">
        <v>47</v>
      </c>
      <c r="C122" s="16">
        <v>3</v>
      </c>
      <c r="D122" s="17" t="s">
        <v>1407</v>
      </c>
      <c r="E122" s="18" t="s">
        <v>1415</v>
      </c>
      <c r="F122" s="17" t="s">
        <v>882</v>
      </c>
      <c r="G122" s="17" t="s">
        <v>1416</v>
      </c>
      <c r="H122" s="19" t="s">
        <v>1038</v>
      </c>
      <c r="I122" s="20" t="s">
        <v>1417</v>
      </c>
      <c r="J122" s="21" t="s">
        <v>1093</v>
      </c>
      <c r="K122" s="22" t="s">
        <v>1032</v>
      </c>
      <c r="L122" s="19">
        <f t="shared" si="5"/>
        <v>2</v>
      </c>
      <c r="M122" s="23">
        <v>1</v>
      </c>
      <c r="N122" s="24">
        <v>1</v>
      </c>
      <c r="O122" s="25" t="s">
        <v>1418</v>
      </c>
      <c r="P122" s="25" t="s">
        <v>1411</v>
      </c>
      <c r="Q122" s="25"/>
      <c r="R122" s="25"/>
    </row>
    <row r="123" spans="1:18" s="26" customFormat="1" ht="71.25" customHeight="1">
      <c r="A123" s="15"/>
      <c r="B123" s="16">
        <v>47</v>
      </c>
      <c r="C123" s="16">
        <v>4</v>
      </c>
      <c r="D123" s="17" t="s">
        <v>1407</v>
      </c>
      <c r="E123" s="18" t="s">
        <v>1419</v>
      </c>
      <c r="F123" s="17" t="s">
        <v>862</v>
      </c>
      <c r="G123" s="17" t="s">
        <v>863</v>
      </c>
      <c r="H123" s="19" t="s">
        <v>1038</v>
      </c>
      <c r="I123" s="20" t="s">
        <v>1417</v>
      </c>
      <c r="J123" s="21" t="s">
        <v>1268</v>
      </c>
      <c r="K123" s="22" t="s">
        <v>1032</v>
      </c>
      <c r="L123" s="19">
        <f>M123+N123</f>
        <v>2</v>
      </c>
      <c r="M123" s="23">
        <v>1</v>
      </c>
      <c r="N123" s="24">
        <v>1</v>
      </c>
      <c r="O123" s="25" t="s">
        <v>1420</v>
      </c>
      <c r="P123" s="25" t="s">
        <v>1411</v>
      </c>
      <c r="Q123" s="25"/>
      <c r="R123" s="25"/>
    </row>
    <row r="124" spans="1:18" s="80" customFormat="1" ht="97.5" customHeight="1">
      <c r="A124" s="15"/>
      <c r="B124" s="16">
        <v>48</v>
      </c>
      <c r="C124" s="16">
        <v>1</v>
      </c>
      <c r="D124" s="17" t="s">
        <v>1421</v>
      </c>
      <c r="E124" s="18" t="s">
        <v>1422</v>
      </c>
      <c r="F124" s="17" t="s">
        <v>862</v>
      </c>
      <c r="G124" s="17" t="s">
        <v>863</v>
      </c>
      <c r="H124" s="19" t="s">
        <v>1030</v>
      </c>
      <c r="I124" s="20" t="s">
        <v>1423</v>
      </c>
      <c r="J124" s="27" t="s">
        <v>1098</v>
      </c>
      <c r="K124" s="22" t="s">
        <v>1424</v>
      </c>
      <c r="L124" s="28">
        <f>M124+N124</f>
        <v>6</v>
      </c>
      <c r="M124" s="29">
        <v>2</v>
      </c>
      <c r="N124" s="30">
        <v>4</v>
      </c>
      <c r="O124" s="25" t="s">
        <v>1425</v>
      </c>
      <c r="P124" s="25" t="s">
        <v>1426</v>
      </c>
      <c r="Q124" s="25"/>
      <c r="R124" s="25"/>
    </row>
    <row r="125" spans="1:18" s="26" customFormat="1" ht="100.5" customHeight="1">
      <c r="A125" s="15"/>
      <c r="B125" s="16">
        <v>52</v>
      </c>
      <c r="C125" s="16">
        <v>1</v>
      </c>
      <c r="D125" s="17" t="s">
        <v>1427</v>
      </c>
      <c r="E125" s="18" t="s">
        <v>1428</v>
      </c>
      <c r="F125" s="17" t="s">
        <v>1179</v>
      </c>
      <c r="G125" s="17" t="s">
        <v>1318</v>
      </c>
      <c r="H125" s="19" t="s">
        <v>1038</v>
      </c>
      <c r="I125" s="20" t="s">
        <v>856</v>
      </c>
      <c r="J125" s="27" t="s">
        <v>1429</v>
      </c>
      <c r="K125" s="22" t="s">
        <v>1430</v>
      </c>
      <c r="L125" s="28">
        <f aca="true" t="shared" si="6" ref="L125:L132">M125+N125</f>
        <v>2</v>
      </c>
      <c r="M125" s="29">
        <v>1</v>
      </c>
      <c r="N125" s="30">
        <v>1</v>
      </c>
      <c r="O125" s="25" t="s">
        <v>1431</v>
      </c>
      <c r="P125" s="25" t="s">
        <v>1432</v>
      </c>
      <c r="Q125" s="65" t="s">
        <v>676</v>
      </c>
      <c r="R125" s="65"/>
    </row>
    <row r="126" spans="1:18" s="26" customFormat="1" ht="105.75" customHeight="1">
      <c r="A126" s="15"/>
      <c r="B126" s="16">
        <v>52</v>
      </c>
      <c r="C126" s="16">
        <v>2</v>
      </c>
      <c r="D126" s="17" t="s">
        <v>1427</v>
      </c>
      <c r="E126" s="18" t="s">
        <v>1433</v>
      </c>
      <c r="F126" s="17" t="s">
        <v>862</v>
      </c>
      <c r="G126" s="17" t="s">
        <v>145</v>
      </c>
      <c r="H126" s="19" t="s">
        <v>1038</v>
      </c>
      <c r="I126" s="20" t="s">
        <v>1434</v>
      </c>
      <c r="J126" s="27" t="s">
        <v>1435</v>
      </c>
      <c r="K126" s="22" t="s">
        <v>1430</v>
      </c>
      <c r="L126" s="28">
        <f t="shared" si="6"/>
        <v>5</v>
      </c>
      <c r="M126" s="29">
        <v>2</v>
      </c>
      <c r="N126" s="30">
        <v>3</v>
      </c>
      <c r="O126" s="25" t="s">
        <v>1436</v>
      </c>
      <c r="P126" s="25" t="s">
        <v>1432</v>
      </c>
      <c r="Q126" s="65" t="s">
        <v>312</v>
      </c>
      <c r="R126" s="65"/>
    </row>
    <row r="127" spans="1:18" s="26" customFormat="1" ht="72" customHeight="1">
      <c r="A127" s="15"/>
      <c r="B127" s="16">
        <v>52</v>
      </c>
      <c r="C127" s="16">
        <v>3</v>
      </c>
      <c r="D127" s="17" t="s">
        <v>1427</v>
      </c>
      <c r="E127" s="18" t="s">
        <v>1437</v>
      </c>
      <c r="F127" s="17" t="s">
        <v>1438</v>
      </c>
      <c r="G127" s="17" t="s">
        <v>1439</v>
      </c>
      <c r="H127" s="19" t="s">
        <v>1048</v>
      </c>
      <c r="I127" s="20" t="s">
        <v>1440</v>
      </c>
      <c r="J127" s="27" t="s">
        <v>1049</v>
      </c>
      <c r="K127" s="22" t="s">
        <v>1430</v>
      </c>
      <c r="L127" s="28">
        <f t="shared" si="6"/>
        <v>2</v>
      </c>
      <c r="M127" s="29">
        <v>0</v>
      </c>
      <c r="N127" s="30">
        <v>2</v>
      </c>
      <c r="O127" s="25" t="s">
        <v>1441</v>
      </c>
      <c r="P127" s="25" t="s">
        <v>1442</v>
      </c>
      <c r="Q127" s="65" t="s">
        <v>141</v>
      </c>
      <c r="R127" s="65"/>
    </row>
    <row r="128" spans="1:18" s="26" customFormat="1" ht="51" customHeight="1">
      <c r="A128" s="15"/>
      <c r="B128" s="16">
        <v>54</v>
      </c>
      <c r="C128" s="16">
        <v>1</v>
      </c>
      <c r="D128" s="17" t="s">
        <v>1443</v>
      </c>
      <c r="E128" s="18" t="s">
        <v>1011</v>
      </c>
      <c r="F128" s="17" t="s">
        <v>844</v>
      </c>
      <c r="G128" s="17" t="s">
        <v>1086</v>
      </c>
      <c r="H128" s="19" t="s">
        <v>1030</v>
      </c>
      <c r="I128" s="20" t="s">
        <v>1444</v>
      </c>
      <c r="J128" s="27" t="s">
        <v>1306</v>
      </c>
      <c r="K128" s="22"/>
      <c r="L128" s="28">
        <f t="shared" si="6"/>
        <v>1</v>
      </c>
      <c r="M128" s="117">
        <v>1</v>
      </c>
      <c r="N128" s="118">
        <v>0</v>
      </c>
      <c r="O128" s="25"/>
      <c r="P128" s="25" t="s">
        <v>1445</v>
      </c>
      <c r="Q128" s="65" t="s">
        <v>1446</v>
      </c>
      <c r="R128" s="65"/>
    </row>
    <row r="129" spans="1:18" s="26" customFormat="1" ht="68.25" customHeight="1">
      <c r="A129" s="15"/>
      <c r="B129" s="16">
        <v>54</v>
      </c>
      <c r="C129" s="16">
        <v>2</v>
      </c>
      <c r="D129" s="17" t="s">
        <v>1443</v>
      </c>
      <c r="E129" s="18" t="s">
        <v>1447</v>
      </c>
      <c r="F129" s="17" t="s">
        <v>862</v>
      </c>
      <c r="G129" s="17" t="s">
        <v>863</v>
      </c>
      <c r="H129" s="19" t="s">
        <v>1038</v>
      </c>
      <c r="I129" s="20" t="s">
        <v>856</v>
      </c>
      <c r="J129" s="27" t="s">
        <v>1087</v>
      </c>
      <c r="K129" s="22" t="s">
        <v>1006</v>
      </c>
      <c r="L129" s="28">
        <f t="shared" si="6"/>
        <v>4</v>
      </c>
      <c r="M129" s="117">
        <v>2</v>
      </c>
      <c r="N129" s="118">
        <v>2</v>
      </c>
      <c r="O129" s="25" t="s">
        <v>1448</v>
      </c>
      <c r="P129" s="25" t="s">
        <v>1449</v>
      </c>
      <c r="Q129" s="65" t="s">
        <v>1450</v>
      </c>
      <c r="R129" s="65"/>
    </row>
    <row r="130" spans="1:18" s="26" customFormat="1" ht="112.5" customHeight="1">
      <c r="A130" s="15"/>
      <c r="B130" s="16">
        <v>58</v>
      </c>
      <c r="C130" s="16">
        <v>1</v>
      </c>
      <c r="D130" s="17" t="s">
        <v>1451</v>
      </c>
      <c r="E130" s="18" t="s">
        <v>1452</v>
      </c>
      <c r="F130" s="64" t="s">
        <v>725</v>
      </c>
      <c r="G130" s="17" t="s">
        <v>1176</v>
      </c>
      <c r="H130" s="19" t="s">
        <v>1048</v>
      </c>
      <c r="I130" s="20" t="s">
        <v>865</v>
      </c>
      <c r="J130" s="27" t="s">
        <v>1453</v>
      </c>
      <c r="K130" s="18" t="s">
        <v>1454</v>
      </c>
      <c r="L130" s="28">
        <f t="shared" si="6"/>
        <v>1</v>
      </c>
      <c r="M130" s="117">
        <v>0</v>
      </c>
      <c r="N130" s="118">
        <v>1</v>
      </c>
      <c r="O130" s="25" t="s">
        <v>1455</v>
      </c>
      <c r="P130" s="25" t="s">
        <v>1456</v>
      </c>
      <c r="Q130" s="25"/>
      <c r="R130" s="25"/>
    </row>
    <row r="131" spans="1:18" s="26" customFormat="1" ht="112.5" customHeight="1">
      <c r="A131" s="15"/>
      <c r="B131" s="16">
        <v>58</v>
      </c>
      <c r="C131" s="16">
        <v>2</v>
      </c>
      <c r="D131" s="17" t="s">
        <v>1451</v>
      </c>
      <c r="E131" s="18" t="s">
        <v>1457</v>
      </c>
      <c r="F131" s="17" t="s">
        <v>1458</v>
      </c>
      <c r="G131" s="17" t="s">
        <v>1459</v>
      </c>
      <c r="H131" s="19" t="s">
        <v>1048</v>
      </c>
      <c r="I131" s="20" t="s">
        <v>865</v>
      </c>
      <c r="J131" s="27" t="s">
        <v>1460</v>
      </c>
      <c r="K131" s="18" t="s">
        <v>1454</v>
      </c>
      <c r="L131" s="28">
        <f t="shared" si="6"/>
        <v>1</v>
      </c>
      <c r="M131" s="117">
        <v>0</v>
      </c>
      <c r="N131" s="118">
        <v>1</v>
      </c>
      <c r="O131" s="25" t="s">
        <v>1461</v>
      </c>
      <c r="P131" s="25" t="s">
        <v>1462</v>
      </c>
      <c r="Q131" s="25"/>
      <c r="R131" s="25"/>
    </row>
    <row r="132" spans="1:18" s="26" customFormat="1" ht="112.5" customHeight="1">
      <c r="A132" s="15"/>
      <c r="B132" s="16">
        <v>58</v>
      </c>
      <c r="C132" s="16">
        <v>3</v>
      </c>
      <c r="D132" s="17" t="s">
        <v>1451</v>
      </c>
      <c r="E132" s="18" t="s">
        <v>1463</v>
      </c>
      <c r="F132" s="17" t="s">
        <v>1464</v>
      </c>
      <c r="G132" s="17" t="s">
        <v>1465</v>
      </c>
      <c r="H132" s="19" t="s">
        <v>1048</v>
      </c>
      <c r="I132" s="20" t="s">
        <v>865</v>
      </c>
      <c r="J132" s="27" t="s">
        <v>1466</v>
      </c>
      <c r="K132" s="18" t="s">
        <v>1454</v>
      </c>
      <c r="L132" s="28">
        <f t="shared" si="6"/>
        <v>1</v>
      </c>
      <c r="M132" s="117">
        <v>0</v>
      </c>
      <c r="N132" s="118">
        <v>1</v>
      </c>
      <c r="O132" s="25" t="s">
        <v>1467</v>
      </c>
      <c r="P132" s="25" t="s">
        <v>1468</v>
      </c>
      <c r="Q132" s="25"/>
      <c r="R132" s="25"/>
    </row>
    <row r="133" spans="1:18" s="26" customFormat="1" ht="49.5" customHeight="1">
      <c r="A133" s="15"/>
      <c r="B133" s="21">
        <v>58</v>
      </c>
      <c r="C133" s="120">
        <v>4</v>
      </c>
      <c r="D133" s="17" t="s">
        <v>313</v>
      </c>
      <c r="E133" s="18" t="s">
        <v>314</v>
      </c>
      <c r="F133" s="17" t="s">
        <v>315</v>
      </c>
      <c r="G133" s="17" t="s">
        <v>145</v>
      </c>
      <c r="H133" s="19" t="s">
        <v>316</v>
      </c>
      <c r="I133" s="20" t="s">
        <v>317</v>
      </c>
      <c r="J133" s="21" t="s">
        <v>318</v>
      </c>
      <c r="K133" s="18" t="s">
        <v>319</v>
      </c>
      <c r="L133" s="28">
        <v>0</v>
      </c>
      <c r="M133" s="44">
        <v>0</v>
      </c>
      <c r="N133" s="45">
        <v>0</v>
      </c>
      <c r="O133" s="18" t="s">
        <v>320</v>
      </c>
      <c r="P133" s="18" t="s">
        <v>321</v>
      </c>
      <c r="Q133" s="198" t="s">
        <v>322</v>
      </c>
      <c r="R133" s="198"/>
    </row>
    <row r="134" spans="1:18" s="26" customFormat="1" ht="78.75" customHeight="1">
      <c r="A134" s="15"/>
      <c r="B134" s="16">
        <v>59</v>
      </c>
      <c r="C134" s="16">
        <v>1</v>
      </c>
      <c r="D134" s="17" t="s">
        <v>1469</v>
      </c>
      <c r="E134" s="18" t="s">
        <v>1470</v>
      </c>
      <c r="F134" s="17" t="s">
        <v>844</v>
      </c>
      <c r="G134" s="17" t="s">
        <v>1086</v>
      </c>
      <c r="H134" s="19" t="s">
        <v>1048</v>
      </c>
      <c r="I134" s="20" t="s">
        <v>1471</v>
      </c>
      <c r="J134" s="66" t="s">
        <v>1453</v>
      </c>
      <c r="K134" s="22" t="s">
        <v>1472</v>
      </c>
      <c r="L134" s="28">
        <f aca="true" t="shared" si="7" ref="L134:L165">M134+N134</f>
        <v>1</v>
      </c>
      <c r="M134" s="29">
        <v>0</v>
      </c>
      <c r="N134" s="30">
        <v>1</v>
      </c>
      <c r="O134" s="25" t="s">
        <v>1473</v>
      </c>
      <c r="P134" s="119" t="s">
        <v>1474</v>
      </c>
      <c r="Q134" s="25"/>
      <c r="R134" s="25"/>
    </row>
    <row r="135" spans="1:18" s="26" customFormat="1" ht="78.75" customHeight="1">
      <c r="A135" s="15"/>
      <c r="B135" s="16">
        <v>59</v>
      </c>
      <c r="C135" s="16">
        <v>2</v>
      </c>
      <c r="D135" s="17" t="s">
        <v>1469</v>
      </c>
      <c r="E135" s="18" t="s">
        <v>1475</v>
      </c>
      <c r="F135" s="17" t="s">
        <v>862</v>
      </c>
      <c r="G135" s="17" t="s">
        <v>145</v>
      </c>
      <c r="H135" s="19" t="s">
        <v>1048</v>
      </c>
      <c r="I135" s="20" t="s">
        <v>865</v>
      </c>
      <c r="J135" s="66" t="s">
        <v>1453</v>
      </c>
      <c r="K135" s="22" t="s">
        <v>1472</v>
      </c>
      <c r="L135" s="28">
        <f t="shared" si="7"/>
        <v>1</v>
      </c>
      <c r="M135" s="29">
        <v>0</v>
      </c>
      <c r="N135" s="30">
        <v>1</v>
      </c>
      <c r="O135" s="25" t="s">
        <v>1473</v>
      </c>
      <c r="P135" s="119" t="s">
        <v>1474</v>
      </c>
      <c r="Q135" s="25"/>
      <c r="R135" s="25"/>
    </row>
    <row r="136" spans="1:18" s="26" customFormat="1" ht="78.75" customHeight="1">
      <c r="A136" s="15"/>
      <c r="B136" s="16">
        <v>59</v>
      </c>
      <c r="C136" s="16">
        <v>3</v>
      </c>
      <c r="D136" s="17" t="s">
        <v>1469</v>
      </c>
      <c r="E136" s="18" t="s">
        <v>1476</v>
      </c>
      <c r="F136" s="17" t="s">
        <v>1194</v>
      </c>
      <c r="G136" s="17" t="s">
        <v>1477</v>
      </c>
      <c r="H136" s="19" t="s">
        <v>1048</v>
      </c>
      <c r="I136" s="20" t="s">
        <v>1471</v>
      </c>
      <c r="J136" s="66" t="s">
        <v>1453</v>
      </c>
      <c r="K136" s="22" t="s">
        <v>1472</v>
      </c>
      <c r="L136" s="28">
        <f t="shared" si="7"/>
        <v>1</v>
      </c>
      <c r="M136" s="29">
        <v>0</v>
      </c>
      <c r="N136" s="30">
        <v>1</v>
      </c>
      <c r="O136" s="25" t="s">
        <v>1473</v>
      </c>
      <c r="P136" s="119" t="s">
        <v>1474</v>
      </c>
      <c r="Q136" s="25"/>
      <c r="R136" s="25"/>
    </row>
    <row r="137" spans="1:18" s="26" customFormat="1" ht="78.75" customHeight="1">
      <c r="A137" s="15"/>
      <c r="B137" s="16">
        <v>59</v>
      </c>
      <c r="C137" s="16">
        <v>4</v>
      </c>
      <c r="D137" s="17" t="s">
        <v>1469</v>
      </c>
      <c r="E137" s="18" t="s">
        <v>1478</v>
      </c>
      <c r="F137" s="64" t="s">
        <v>725</v>
      </c>
      <c r="G137" s="17" t="s">
        <v>1029</v>
      </c>
      <c r="H137" s="19" t="s">
        <v>1048</v>
      </c>
      <c r="I137" s="20" t="s">
        <v>1471</v>
      </c>
      <c r="J137" s="27" t="s">
        <v>1087</v>
      </c>
      <c r="K137" s="22" t="s">
        <v>1472</v>
      </c>
      <c r="L137" s="28">
        <f t="shared" si="7"/>
        <v>1</v>
      </c>
      <c r="M137" s="29">
        <v>0</v>
      </c>
      <c r="N137" s="30">
        <v>1</v>
      </c>
      <c r="O137" s="25" t="s">
        <v>1473</v>
      </c>
      <c r="P137" s="119" t="s">
        <v>1474</v>
      </c>
      <c r="Q137" s="25"/>
      <c r="R137" s="25"/>
    </row>
    <row r="138" spans="1:18" s="26" customFormat="1" ht="78.75" customHeight="1">
      <c r="A138" s="15"/>
      <c r="B138" s="16">
        <v>59</v>
      </c>
      <c r="C138" s="16">
        <v>5</v>
      </c>
      <c r="D138" s="17" t="s">
        <v>1469</v>
      </c>
      <c r="E138" s="18" t="s">
        <v>1479</v>
      </c>
      <c r="F138" s="17" t="s">
        <v>882</v>
      </c>
      <c r="G138" s="17" t="s">
        <v>883</v>
      </c>
      <c r="H138" s="19" t="s">
        <v>1048</v>
      </c>
      <c r="I138" s="20" t="s">
        <v>1471</v>
      </c>
      <c r="J138" s="27" t="s">
        <v>1087</v>
      </c>
      <c r="K138" s="22" t="s">
        <v>1472</v>
      </c>
      <c r="L138" s="28">
        <f t="shared" si="7"/>
        <v>1</v>
      </c>
      <c r="M138" s="29">
        <v>0</v>
      </c>
      <c r="N138" s="30">
        <v>1</v>
      </c>
      <c r="O138" s="25" t="s">
        <v>1473</v>
      </c>
      <c r="P138" s="119" t="s">
        <v>1474</v>
      </c>
      <c r="Q138" s="25"/>
      <c r="R138" s="25"/>
    </row>
    <row r="139" spans="1:18" s="26" customFormat="1" ht="78.75" customHeight="1">
      <c r="A139" s="15"/>
      <c r="B139" s="16">
        <v>59</v>
      </c>
      <c r="C139" s="16">
        <v>6</v>
      </c>
      <c r="D139" s="17" t="s">
        <v>1469</v>
      </c>
      <c r="E139" s="18" t="s">
        <v>1480</v>
      </c>
      <c r="F139" s="17" t="s">
        <v>1092</v>
      </c>
      <c r="G139" s="17" t="s">
        <v>1267</v>
      </c>
      <c r="H139" s="19" t="s">
        <v>1048</v>
      </c>
      <c r="I139" s="20" t="s">
        <v>1471</v>
      </c>
      <c r="J139" s="66" t="s">
        <v>1054</v>
      </c>
      <c r="K139" s="22" t="s">
        <v>1472</v>
      </c>
      <c r="L139" s="28">
        <f t="shared" si="7"/>
        <v>2</v>
      </c>
      <c r="M139" s="29">
        <v>0</v>
      </c>
      <c r="N139" s="30">
        <v>2</v>
      </c>
      <c r="O139" s="25" t="s">
        <v>1473</v>
      </c>
      <c r="P139" s="119" t="s">
        <v>1474</v>
      </c>
      <c r="Q139" s="25"/>
      <c r="R139" s="25"/>
    </row>
    <row r="140" spans="1:18" s="26" customFormat="1" ht="78.75" customHeight="1">
      <c r="A140" s="15"/>
      <c r="B140" s="16">
        <v>59</v>
      </c>
      <c r="C140" s="16">
        <v>7</v>
      </c>
      <c r="D140" s="17" t="s">
        <v>1469</v>
      </c>
      <c r="E140" s="18" t="s">
        <v>1481</v>
      </c>
      <c r="F140" s="17" t="s">
        <v>978</v>
      </c>
      <c r="G140" s="17" t="s">
        <v>1482</v>
      </c>
      <c r="H140" s="19" t="s">
        <v>1048</v>
      </c>
      <c r="I140" s="20" t="s">
        <v>1471</v>
      </c>
      <c r="J140" s="66" t="s">
        <v>1268</v>
      </c>
      <c r="K140" s="22" t="s">
        <v>1472</v>
      </c>
      <c r="L140" s="28">
        <f t="shared" si="7"/>
        <v>1</v>
      </c>
      <c r="M140" s="29">
        <v>0</v>
      </c>
      <c r="N140" s="30">
        <v>1</v>
      </c>
      <c r="O140" s="25" t="s">
        <v>1473</v>
      </c>
      <c r="P140" s="119" t="s">
        <v>1474</v>
      </c>
      <c r="Q140" s="25"/>
      <c r="R140" s="25"/>
    </row>
    <row r="141" spans="1:18" s="26" customFormat="1" ht="78.75" customHeight="1">
      <c r="A141" s="15"/>
      <c r="B141" s="16">
        <v>59</v>
      </c>
      <c r="C141" s="16">
        <v>8</v>
      </c>
      <c r="D141" s="17" t="s">
        <v>1469</v>
      </c>
      <c r="E141" s="18" t="s">
        <v>1483</v>
      </c>
      <c r="F141" s="17" t="s">
        <v>1179</v>
      </c>
      <c r="G141" s="17" t="s">
        <v>1318</v>
      </c>
      <c r="H141" s="19" t="s">
        <v>1048</v>
      </c>
      <c r="I141" s="20" t="s">
        <v>1471</v>
      </c>
      <c r="J141" s="66" t="s">
        <v>1268</v>
      </c>
      <c r="K141" s="22" t="s">
        <v>1472</v>
      </c>
      <c r="L141" s="28">
        <f t="shared" si="7"/>
        <v>1</v>
      </c>
      <c r="M141" s="29">
        <v>0</v>
      </c>
      <c r="N141" s="30">
        <v>1</v>
      </c>
      <c r="O141" s="25" t="s">
        <v>1473</v>
      </c>
      <c r="P141" s="119" t="s">
        <v>1474</v>
      </c>
      <c r="Q141" s="25"/>
      <c r="R141" s="25"/>
    </row>
    <row r="142" spans="1:18" s="26" customFormat="1" ht="100.5" customHeight="1">
      <c r="A142" s="15"/>
      <c r="B142" s="16">
        <v>60</v>
      </c>
      <c r="C142" s="16">
        <v>1</v>
      </c>
      <c r="D142" s="17" t="s">
        <v>1484</v>
      </c>
      <c r="E142" s="18" t="s">
        <v>1485</v>
      </c>
      <c r="F142" s="64" t="s">
        <v>725</v>
      </c>
      <c r="G142" s="17" t="s">
        <v>1486</v>
      </c>
      <c r="H142" s="19" t="s">
        <v>1038</v>
      </c>
      <c r="I142" s="20" t="s">
        <v>856</v>
      </c>
      <c r="J142" s="21" t="s">
        <v>1487</v>
      </c>
      <c r="K142" s="22" t="s">
        <v>1488</v>
      </c>
      <c r="L142" s="19">
        <f t="shared" si="7"/>
        <v>3</v>
      </c>
      <c r="M142" s="44">
        <v>1</v>
      </c>
      <c r="N142" s="45">
        <v>2</v>
      </c>
      <c r="O142" s="25" t="s">
        <v>1489</v>
      </c>
      <c r="P142" s="25" t="s">
        <v>1490</v>
      </c>
      <c r="Q142" s="31" t="s">
        <v>1491</v>
      </c>
      <c r="R142" s="22" t="s">
        <v>1492</v>
      </c>
    </row>
    <row r="143" spans="1:18" s="26" customFormat="1" ht="100.5" customHeight="1">
      <c r="A143" s="15"/>
      <c r="B143" s="16">
        <v>60</v>
      </c>
      <c r="C143" s="16">
        <v>2</v>
      </c>
      <c r="D143" s="17" t="s">
        <v>1484</v>
      </c>
      <c r="E143" s="18" t="s">
        <v>1493</v>
      </c>
      <c r="F143" s="17" t="s">
        <v>1062</v>
      </c>
      <c r="G143" s="17" t="s">
        <v>1062</v>
      </c>
      <c r="H143" s="19" t="s">
        <v>1038</v>
      </c>
      <c r="I143" s="20" t="s">
        <v>856</v>
      </c>
      <c r="J143" s="21" t="s">
        <v>1360</v>
      </c>
      <c r="K143" s="22" t="s">
        <v>1488</v>
      </c>
      <c r="L143" s="19">
        <f t="shared" si="7"/>
        <v>3</v>
      </c>
      <c r="M143" s="44">
        <v>1</v>
      </c>
      <c r="N143" s="45">
        <v>2</v>
      </c>
      <c r="O143" s="25" t="s">
        <v>1489</v>
      </c>
      <c r="P143" s="25" t="s">
        <v>1494</v>
      </c>
      <c r="Q143" s="31" t="s">
        <v>1495</v>
      </c>
      <c r="R143" s="22" t="s">
        <v>1496</v>
      </c>
    </row>
    <row r="144" spans="1:18" s="26" customFormat="1" ht="100.5" customHeight="1">
      <c r="A144" s="15"/>
      <c r="B144" s="16">
        <v>60</v>
      </c>
      <c r="C144" s="16">
        <v>3</v>
      </c>
      <c r="D144" s="17" t="s">
        <v>1484</v>
      </c>
      <c r="E144" s="18" t="s">
        <v>1497</v>
      </c>
      <c r="F144" s="17" t="s">
        <v>1092</v>
      </c>
      <c r="G144" s="17" t="s">
        <v>1267</v>
      </c>
      <c r="H144" s="19" t="s">
        <v>1038</v>
      </c>
      <c r="I144" s="20" t="s">
        <v>1498</v>
      </c>
      <c r="J144" s="21" t="s">
        <v>1195</v>
      </c>
      <c r="K144" s="22" t="s">
        <v>1488</v>
      </c>
      <c r="L144" s="19">
        <f t="shared" si="7"/>
        <v>3</v>
      </c>
      <c r="M144" s="44">
        <v>2</v>
      </c>
      <c r="N144" s="45">
        <v>1</v>
      </c>
      <c r="O144" s="25" t="s">
        <v>1489</v>
      </c>
      <c r="P144" s="25" t="s">
        <v>1499</v>
      </c>
      <c r="Q144" s="31" t="s">
        <v>1500</v>
      </c>
      <c r="R144" s="22" t="s">
        <v>1501</v>
      </c>
    </row>
    <row r="145" spans="1:18" s="26" customFormat="1" ht="100.5" customHeight="1">
      <c r="A145" s="15"/>
      <c r="B145" s="16">
        <v>60</v>
      </c>
      <c r="C145" s="16">
        <v>4</v>
      </c>
      <c r="D145" s="17" t="s">
        <v>1484</v>
      </c>
      <c r="E145" s="18" t="s">
        <v>1502</v>
      </c>
      <c r="F145" s="17" t="s">
        <v>862</v>
      </c>
      <c r="G145" s="17" t="s">
        <v>145</v>
      </c>
      <c r="H145" s="19" t="s">
        <v>1038</v>
      </c>
      <c r="I145" s="20" t="s">
        <v>1503</v>
      </c>
      <c r="J145" s="21" t="s">
        <v>1306</v>
      </c>
      <c r="K145" s="22" t="s">
        <v>1488</v>
      </c>
      <c r="L145" s="19">
        <f t="shared" si="7"/>
        <v>4</v>
      </c>
      <c r="M145" s="44">
        <v>2</v>
      </c>
      <c r="N145" s="45">
        <v>2</v>
      </c>
      <c r="O145" s="25" t="s">
        <v>1489</v>
      </c>
      <c r="P145" s="25" t="s">
        <v>1504</v>
      </c>
      <c r="Q145" s="31" t="s">
        <v>1505</v>
      </c>
      <c r="R145" s="22" t="s">
        <v>1496</v>
      </c>
    </row>
    <row r="146" spans="1:18" s="26" customFormat="1" ht="75.75" customHeight="1">
      <c r="A146" s="15"/>
      <c r="B146" s="16">
        <v>62</v>
      </c>
      <c r="C146" s="16">
        <v>1</v>
      </c>
      <c r="D146" s="17" t="s">
        <v>1506</v>
      </c>
      <c r="E146" s="18" t="s">
        <v>1507</v>
      </c>
      <c r="F146" s="64" t="s">
        <v>725</v>
      </c>
      <c r="G146" s="17" t="s">
        <v>1200</v>
      </c>
      <c r="H146" s="19" t="s">
        <v>1038</v>
      </c>
      <c r="I146" s="20" t="s">
        <v>856</v>
      </c>
      <c r="J146" s="21" t="s">
        <v>1508</v>
      </c>
      <c r="K146" s="22" t="s">
        <v>1509</v>
      </c>
      <c r="L146" s="19">
        <f t="shared" si="7"/>
        <v>2</v>
      </c>
      <c r="M146" s="44">
        <v>1</v>
      </c>
      <c r="N146" s="45">
        <v>1</v>
      </c>
      <c r="O146" s="25" t="s">
        <v>1510</v>
      </c>
      <c r="P146" s="25" t="s">
        <v>1511</v>
      </c>
      <c r="Q146" s="105" t="s">
        <v>1512</v>
      </c>
      <c r="R146" s="25"/>
    </row>
    <row r="147" spans="1:18" s="26" customFormat="1" ht="75.75" customHeight="1">
      <c r="A147" s="15"/>
      <c r="B147" s="16">
        <v>62</v>
      </c>
      <c r="C147" s="16">
        <v>2</v>
      </c>
      <c r="D147" s="17" t="s">
        <v>1513</v>
      </c>
      <c r="E147" s="18" t="s">
        <v>1514</v>
      </c>
      <c r="F147" s="17" t="s">
        <v>862</v>
      </c>
      <c r="G147" s="17" t="s">
        <v>1515</v>
      </c>
      <c r="H147" s="19" t="s">
        <v>1038</v>
      </c>
      <c r="I147" s="20" t="s">
        <v>856</v>
      </c>
      <c r="J147" s="21" t="s">
        <v>1399</v>
      </c>
      <c r="K147" s="22" t="s">
        <v>1509</v>
      </c>
      <c r="L147" s="19">
        <f t="shared" si="7"/>
        <v>2</v>
      </c>
      <c r="M147" s="44">
        <v>1</v>
      </c>
      <c r="N147" s="45">
        <v>1</v>
      </c>
      <c r="O147" s="25" t="s">
        <v>1516</v>
      </c>
      <c r="P147" s="25" t="s">
        <v>1517</v>
      </c>
      <c r="Q147" s="25"/>
      <c r="R147" s="25"/>
    </row>
    <row r="148" spans="1:18" s="26" customFormat="1" ht="60" customHeight="1">
      <c r="A148" s="15"/>
      <c r="B148" s="16">
        <v>62</v>
      </c>
      <c r="C148" s="16">
        <v>3</v>
      </c>
      <c r="D148" s="17" t="s">
        <v>1506</v>
      </c>
      <c r="E148" s="18" t="s">
        <v>1518</v>
      </c>
      <c r="F148" s="17" t="s">
        <v>862</v>
      </c>
      <c r="G148" s="17" t="s">
        <v>145</v>
      </c>
      <c r="H148" s="19" t="s">
        <v>1038</v>
      </c>
      <c r="I148" s="20" t="s">
        <v>856</v>
      </c>
      <c r="J148" s="21" t="s">
        <v>1453</v>
      </c>
      <c r="K148" s="22" t="s">
        <v>1509</v>
      </c>
      <c r="L148" s="19">
        <f t="shared" si="7"/>
        <v>3</v>
      </c>
      <c r="M148" s="44">
        <v>2</v>
      </c>
      <c r="N148" s="45">
        <v>1</v>
      </c>
      <c r="O148" s="42" t="s">
        <v>1519</v>
      </c>
      <c r="P148" s="25" t="s">
        <v>1520</v>
      </c>
      <c r="Q148" s="25"/>
      <c r="R148" s="25"/>
    </row>
    <row r="149" spans="1:18" s="26" customFormat="1" ht="144">
      <c r="A149" s="15"/>
      <c r="B149" s="16">
        <v>65</v>
      </c>
      <c r="C149" s="16">
        <v>1</v>
      </c>
      <c r="D149" s="17" t="s">
        <v>1521</v>
      </c>
      <c r="E149" s="18" t="s">
        <v>1522</v>
      </c>
      <c r="F149" s="17" t="s">
        <v>862</v>
      </c>
      <c r="G149" s="17" t="s">
        <v>1252</v>
      </c>
      <c r="H149" s="19" t="s">
        <v>1038</v>
      </c>
      <c r="I149" s="20" t="s">
        <v>856</v>
      </c>
      <c r="J149" s="27" t="s">
        <v>1044</v>
      </c>
      <c r="K149" s="22" t="s">
        <v>1523</v>
      </c>
      <c r="L149" s="28">
        <f t="shared" si="7"/>
        <v>4</v>
      </c>
      <c r="M149" s="117">
        <v>2</v>
      </c>
      <c r="N149" s="118">
        <v>2</v>
      </c>
      <c r="O149" s="42" t="s">
        <v>1524</v>
      </c>
      <c r="P149" s="25" t="s">
        <v>1525</v>
      </c>
      <c r="Q149" s="25"/>
      <c r="R149" s="25" t="s">
        <v>1526</v>
      </c>
    </row>
    <row r="150" spans="1:18" s="26" customFormat="1" ht="144">
      <c r="A150" s="15"/>
      <c r="B150" s="16">
        <v>65</v>
      </c>
      <c r="C150" s="16">
        <v>2</v>
      </c>
      <c r="D150" s="17" t="s">
        <v>1521</v>
      </c>
      <c r="E150" s="18" t="s">
        <v>1527</v>
      </c>
      <c r="F150" s="17" t="s">
        <v>862</v>
      </c>
      <c r="G150" s="17" t="s">
        <v>145</v>
      </c>
      <c r="H150" s="19" t="s">
        <v>1038</v>
      </c>
      <c r="I150" s="20" t="s">
        <v>856</v>
      </c>
      <c r="J150" s="27" t="s">
        <v>1466</v>
      </c>
      <c r="K150" s="22" t="s">
        <v>1523</v>
      </c>
      <c r="L150" s="28">
        <f t="shared" si="7"/>
        <v>4</v>
      </c>
      <c r="M150" s="117">
        <v>2</v>
      </c>
      <c r="N150" s="118">
        <v>2</v>
      </c>
      <c r="O150" s="42" t="s">
        <v>1528</v>
      </c>
      <c r="P150" s="25" t="s">
        <v>1525</v>
      </c>
      <c r="Q150" s="25"/>
      <c r="R150" s="25" t="s">
        <v>1526</v>
      </c>
    </row>
    <row r="151" spans="1:18" s="26" customFormat="1" ht="81" customHeight="1">
      <c r="A151" s="15"/>
      <c r="B151" s="16">
        <v>66</v>
      </c>
      <c r="C151" s="16">
        <v>1</v>
      </c>
      <c r="D151" s="17" t="s">
        <v>1529</v>
      </c>
      <c r="E151" s="18" t="s">
        <v>1530</v>
      </c>
      <c r="F151" s="17" t="s">
        <v>862</v>
      </c>
      <c r="G151" s="17" t="s">
        <v>145</v>
      </c>
      <c r="H151" s="19" t="s">
        <v>1038</v>
      </c>
      <c r="I151" s="20" t="s">
        <v>856</v>
      </c>
      <c r="J151" s="21" t="s">
        <v>1466</v>
      </c>
      <c r="K151" s="22" t="s">
        <v>1531</v>
      </c>
      <c r="L151" s="19">
        <f t="shared" si="7"/>
        <v>2</v>
      </c>
      <c r="M151" s="44">
        <v>1</v>
      </c>
      <c r="N151" s="45">
        <v>1</v>
      </c>
      <c r="O151" s="25" t="s">
        <v>1532</v>
      </c>
      <c r="P151" s="25" t="s">
        <v>1533</v>
      </c>
      <c r="Q151" s="65" t="s">
        <v>1534</v>
      </c>
      <c r="R151" s="25"/>
    </row>
    <row r="152" spans="1:18" s="26" customFormat="1" ht="81" customHeight="1">
      <c r="A152" s="15"/>
      <c r="B152" s="16">
        <v>66</v>
      </c>
      <c r="C152" s="16">
        <v>2</v>
      </c>
      <c r="D152" s="17" t="s">
        <v>1529</v>
      </c>
      <c r="E152" s="18"/>
      <c r="F152" s="17" t="s">
        <v>862</v>
      </c>
      <c r="G152" s="17" t="s">
        <v>1166</v>
      </c>
      <c r="H152" s="19" t="s">
        <v>1030</v>
      </c>
      <c r="I152" s="20" t="s">
        <v>1535</v>
      </c>
      <c r="J152" s="21" t="s">
        <v>1536</v>
      </c>
      <c r="K152" s="22" t="s">
        <v>1537</v>
      </c>
      <c r="L152" s="19">
        <f t="shared" si="7"/>
        <v>1</v>
      </c>
      <c r="M152" s="44">
        <v>1</v>
      </c>
      <c r="N152" s="45">
        <v>0</v>
      </c>
      <c r="O152" s="25" t="s">
        <v>1538</v>
      </c>
      <c r="P152" s="25" t="s">
        <v>1539</v>
      </c>
      <c r="Q152" s="25"/>
      <c r="R152" s="25"/>
    </row>
    <row r="153" spans="1:18" s="26" customFormat="1" ht="81" customHeight="1">
      <c r="A153" s="15"/>
      <c r="B153" s="16">
        <v>66</v>
      </c>
      <c r="C153" s="16">
        <v>3</v>
      </c>
      <c r="D153" s="17" t="s">
        <v>1529</v>
      </c>
      <c r="E153" s="18" t="s">
        <v>1540</v>
      </c>
      <c r="F153" s="17" t="s">
        <v>844</v>
      </c>
      <c r="G153" s="17" t="s">
        <v>1541</v>
      </c>
      <c r="H153" s="19" t="s">
        <v>1038</v>
      </c>
      <c r="I153" s="20" t="s">
        <v>856</v>
      </c>
      <c r="J153" s="21" t="s">
        <v>1185</v>
      </c>
      <c r="K153" s="22" t="s">
        <v>1531</v>
      </c>
      <c r="L153" s="19">
        <f t="shared" si="7"/>
        <v>2</v>
      </c>
      <c r="M153" s="44">
        <v>1</v>
      </c>
      <c r="N153" s="45">
        <v>1</v>
      </c>
      <c r="O153" s="25" t="s">
        <v>1542</v>
      </c>
      <c r="P153" s="25" t="s">
        <v>1543</v>
      </c>
      <c r="Q153" s="65" t="s">
        <v>1544</v>
      </c>
      <c r="R153" s="25"/>
    </row>
    <row r="154" spans="1:18" s="26" customFormat="1" ht="81" customHeight="1">
      <c r="A154" s="15"/>
      <c r="B154" s="16">
        <v>66</v>
      </c>
      <c r="C154" s="16">
        <v>4</v>
      </c>
      <c r="D154" s="17" t="s">
        <v>1529</v>
      </c>
      <c r="E154" s="18"/>
      <c r="F154" s="17" t="s">
        <v>844</v>
      </c>
      <c r="G154" s="17" t="s">
        <v>1541</v>
      </c>
      <c r="H154" s="19" t="s">
        <v>1030</v>
      </c>
      <c r="I154" s="20" t="s">
        <v>1545</v>
      </c>
      <c r="J154" s="21" t="s">
        <v>1093</v>
      </c>
      <c r="K154" s="22" t="s">
        <v>1537</v>
      </c>
      <c r="L154" s="19">
        <f t="shared" si="7"/>
        <v>1</v>
      </c>
      <c r="M154" s="44">
        <v>1</v>
      </c>
      <c r="N154" s="45">
        <v>0</v>
      </c>
      <c r="O154" s="25" t="s">
        <v>1546</v>
      </c>
      <c r="P154" s="25" t="s">
        <v>1547</v>
      </c>
      <c r="Q154" s="25"/>
      <c r="R154" s="25"/>
    </row>
    <row r="155" spans="1:18" s="26" customFormat="1" ht="81" customHeight="1">
      <c r="A155" s="15"/>
      <c r="B155" s="16">
        <v>67</v>
      </c>
      <c r="C155" s="16">
        <v>1</v>
      </c>
      <c r="D155" s="21" t="s">
        <v>1548</v>
      </c>
      <c r="E155" s="22" t="s">
        <v>1549</v>
      </c>
      <c r="F155" s="21" t="s">
        <v>862</v>
      </c>
      <c r="G155" s="17" t="s">
        <v>145</v>
      </c>
      <c r="H155" s="205" t="s">
        <v>1038</v>
      </c>
      <c r="I155" s="112" t="s">
        <v>1550</v>
      </c>
      <c r="J155" s="21" t="s">
        <v>1064</v>
      </c>
      <c r="K155" s="22" t="s">
        <v>1551</v>
      </c>
      <c r="L155" s="19">
        <f t="shared" si="7"/>
        <v>1</v>
      </c>
      <c r="M155" s="44">
        <v>1</v>
      </c>
      <c r="N155" s="45">
        <v>0</v>
      </c>
      <c r="O155" s="22" t="s">
        <v>1552</v>
      </c>
      <c r="P155" s="22" t="s">
        <v>1553</v>
      </c>
      <c r="Q155" s="206"/>
      <c r="R155" s="206"/>
    </row>
    <row r="156" spans="1:18" s="26" customFormat="1" ht="81" customHeight="1">
      <c r="A156" s="15"/>
      <c r="B156" s="16">
        <v>68</v>
      </c>
      <c r="C156" s="16">
        <v>1</v>
      </c>
      <c r="D156" s="21" t="s">
        <v>1554</v>
      </c>
      <c r="E156" s="22" t="s">
        <v>1555</v>
      </c>
      <c r="F156" s="21" t="s">
        <v>1230</v>
      </c>
      <c r="G156" s="17" t="s">
        <v>1556</v>
      </c>
      <c r="H156" s="205" t="s">
        <v>1038</v>
      </c>
      <c r="I156" s="112" t="s">
        <v>999</v>
      </c>
      <c r="J156" s="21" t="s">
        <v>1224</v>
      </c>
      <c r="K156" s="22" t="s">
        <v>1557</v>
      </c>
      <c r="L156" s="19">
        <f t="shared" si="7"/>
        <v>2</v>
      </c>
      <c r="M156" s="44">
        <v>1</v>
      </c>
      <c r="N156" s="45">
        <v>1</v>
      </c>
      <c r="O156" s="25" t="s">
        <v>1558</v>
      </c>
      <c r="P156" s="25" t="s">
        <v>1559</v>
      </c>
      <c r="Q156" s="31" t="s">
        <v>1560</v>
      </c>
      <c r="R156" s="206"/>
    </row>
    <row r="157" spans="1:18" s="26" customFormat="1" ht="60">
      <c r="A157" s="15"/>
      <c r="B157" s="16">
        <v>68</v>
      </c>
      <c r="C157" s="16">
        <v>1</v>
      </c>
      <c r="D157" s="17" t="s">
        <v>1561</v>
      </c>
      <c r="E157" s="18" t="s">
        <v>1562</v>
      </c>
      <c r="F157" s="17" t="s">
        <v>1464</v>
      </c>
      <c r="G157" s="17" t="s">
        <v>1563</v>
      </c>
      <c r="H157" s="19" t="s">
        <v>1048</v>
      </c>
      <c r="I157" s="20" t="s">
        <v>865</v>
      </c>
      <c r="J157" s="27" t="s">
        <v>1564</v>
      </c>
      <c r="K157" s="22" t="s">
        <v>1006</v>
      </c>
      <c r="L157" s="28">
        <f t="shared" si="7"/>
        <v>1</v>
      </c>
      <c r="M157" s="117">
        <v>0</v>
      </c>
      <c r="N157" s="118">
        <v>1</v>
      </c>
      <c r="O157" s="25" t="s">
        <v>1565</v>
      </c>
      <c r="P157" s="25" t="s">
        <v>1566</v>
      </c>
      <c r="Q157" s="25"/>
      <c r="R157" s="25"/>
    </row>
    <row r="158" spans="1:18" s="26" customFormat="1" ht="60">
      <c r="A158" s="15"/>
      <c r="B158" s="16">
        <v>68</v>
      </c>
      <c r="C158" s="16">
        <v>2</v>
      </c>
      <c r="D158" s="17" t="s">
        <v>1561</v>
      </c>
      <c r="E158" s="18" t="s">
        <v>1562</v>
      </c>
      <c r="F158" s="17" t="s">
        <v>1205</v>
      </c>
      <c r="G158" s="17" t="s">
        <v>1567</v>
      </c>
      <c r="H158" s="19" t="s">
        <v>1048</v>
      </c>
      <c r="I158" s="20" t="s">
        <v>865</v>
      </c>
      <c r="J158" s="27" t="s">
        <v>1188</v>
      </c>
      <c r="K158" s="22" t="s">
        <v>1006</v>
      </c>
      <c r="L158" s="28">
        <f t="shared" si="7"/>
        <v>1</v>
      </c>
      <c r="M158" s="117">
        <v>0</v>
      </c>
      <c r="N158" s="118">
        <v>1</v>
      </c>
      <c r="O158" s="25" t="s">
        <v>1565</v>
      </c>
      <c r="P158" s="25" t="s">
        <v>1566</v>
      </c>
      <c r="Q158" s="25"/>
      <c r="R158" s="25"/>
    </row>
    <row r="159" spans="1:18" s="26" customFormat="1" ht="60">
      <c r="A159" s="15"/>
      <c r="B159" s="16">
        <v>68</v>
      </c>
      <c r="C159" s="16">
        <v>3</v>
      </c>
      <c r="D159" s="17" t="s">
        <v>1561</v>
      </c>
      <c r="E159" s="18" t="s">
        <v>1562</v>
      </c>
      <c r="F159" s="17" t="s">
        <v>1568</v>
      </c>
      <c r="G159" s="17" t="s">
        <v>1569</v>
      </c>
      <c r="H159" s="19" t="s">
        <v>1048</v>
      </c>
      <c r="I159" s="20" t="s">
        <v>865</v>
      </c>
      <c r="J159" s="27" t="s">
        <v>1081</v>
      </c>
      <c r="K159" s="22" t="s">
        <v>1006</v>
      </c>
      <c r="L159" s="28">
        <f t="shared" si="7"/>
        <v>1</v>
      </c>
      <c r="M159" s="117">
        <v>0</v>
      </c>
      <c r="N159" s="118">
        <v>1</v>
      </c>
      <c r="O159" s="25" t="s">
        <v>1565</v>
      </c>
      <c r="P159" s="25" t="s">
        <v>1566</v>
      </c>
      <c r="Q159" s="25"/>
      <c r="R159" s="25"/>
    </row>
    <row r="160" spans="1:18" s="26" customFormat="1" ht="60">
      <c r="A160" s="15"/>
      <c r="B160" s="16">
        <v>68</v>
      </c>
      <c r="C160" s="16">
        <v>4</v>
      </c>
      <c r="D160" s="17" t="s">
        <v>1561</v>
      </c>
      <c r="E160" s="18" t="s">
        <v>1562</v>
      </c>
      <c r="F160" s="64" t="s">
        <v>725</v>
      </c>
      <c r="G160" s="17" t="s">
        <v>1570</v>
      </c>
      <c r="H160" s="19" t="s">
        <v>1048</v>
      </c>
      <c r="I160" s="20" t="s">
        <v>865</v>
      </c>
      <c r="J160" s="27" t="s">
        <v>1054</v>
      </c>
      <c r="K160" s="22" t="s">
        <v>1006</v>
      </c>
      <c r="L160" s="28">
        <f t="shared" si="7"/>
        <v>1</v>
      </c>
      <c r="M160" s="117">
        <v>0</v>
      </c>
      <c r="N160" s="118">
        <v>1</v>
      </c>
      <c r="O160" s="25" t="s">
        <v>1565</v>
      </c>
      <c r="P160" s="25" t="s">
        <v>1566</v>
      </c>
      <c r="Q160" s="25"/>
      <c r="R160" s="25"/>
    </row>
    <row r="161" spans="1:18" s="26" customFormat="1" ht="57.75" customHeight="1">
      <c r="A161" s="15"/>
      <c r="B161" s="16">
        <v>69</v>
      </c>
      <c r="C161" s="16">
        <v>1</v>
      </c>
      <c r="D161" s="17" t="s">
        <v>1571</v>
      </c>
      <c r="E161" s="18" t="s">
        <v>1572</v>
      </c>
      <c r="F161" s="17" t="s">
        <v>844</v>
      </c>
      <c r="G161" s="17" t="s">
        <v>1541</v>
      </c>
      <c r="H161" s="19" t="s">
        <v>1030</v>
      </c>
      <c r="I161" s="20" t="s">
        <v>1573</v>
      </c>
      <c r="J161" s="27" t="s">
        <v>1195</v>
      </c>
      <c r="K161" s="22" t="s">
        <v>1006</v>
      </c>
      <c r="L161" s="28">
        <f t="shared" si="7"/>
        <v>1</v>
      </c>
      <c r="M161" s="117">
        <v>1</v>
      </c>
      <c r="N161" s="118">
        <v>0</v>
      </c>
      <c r="O161" s="25" t="s">
        <v>1574</v>
      </c>
      <c r="P161" s="25" t="s">
        <v>1575</v>
      </c>
      <c r="Q161" s="25"/>
      <c r="R161" s="25"/>
    </row>
    <row r="162" spans="1:18" s="26" customFormat="1" ht="57.75" customHeight="1">
      <c r="A162" s="15"/>
      <c r="B162" s="16">
        <v>69</v>
      </c>
      <c r="C162" s="16">
        <v>2</v>
      </c>
      <c r="D162" s="17" t="s">
        <v>1571</v>
      </c>
      <c r="E162" s="18" t="s">
        <v>1576</v>
      </c>
      <c r="F162" s="17" t="s">
        <v>862</v>
      </c>
      <c r="G162" s="17" t="s">
        <v>1577</v>
      </c>
      <c r="H162" s="19" t="s">
        <v>1030</v>
      </c>
      <c r="I162" s="20" t="s">
        <v>1578</v>
      </c>
      <c r="J162" s="27" t="s">
        <v>1466</v>
      </c>
      <c r="K162" s="22" t="s">
        <v>1006</v>
      </c>
      <c r="L162" s="28">
        <f t="shared" si="7"/>
        <v>1</v>
      </c>
      <c r="M162" s="117">
        <v>1</v>
      </c>
      <c r="N162" s="118">
        <v>0</v>
      </c>
      <c r="O162" s="25" t="s">
        <v>1579</v>
      </c>
      <c r="P162" s="25" t="s">
        <v>1580</v>
      </c>
      <c r="Q162" s="25"/>
      <c r="R162" s="25"/>
    </row>
    <row r="163" spans="1:18" s="26" customFormat="1" ht="102.75" customHeight="1">
      <c r="A163" s="15"/>
      <c r="B163" s="16">
        <v>70</v>
      </c>
      <c r="C163" s="16">
        <v>1</v>
      </c>
      <c r="D163" s="17" t="s">
        <v>1581</v>
      </c>
      <c r="E163" s="18" t="s">
        <v>1582</v>
      </c>
      <c r="F163" s="17" t="s">
        <v>844</v>
      </c>
      <c r="G163" s="17" t="s">
        <v>1541</v>
      </c>
      <c r="H163" s="19" t="s">
        <v>1030</v>
      </c>
      <c r="I163" s="20" t="s">
        <v>1583</v>
      </c>
      <c r="J163" s="27" t="s">
        <v>1224</v>
      </c>
      <c r="K163" s="22" t="s">
        <v>1006</v>
      </c>
      <c r="L163" s="28">
        <f t="shared" si="7"/>
        <v>2</v>
      </c>
      <c r="M163" s="117">
        <v>1</v>
      </c>
      <c r="N163" s="118">
        <v>1</v>
      </c>
      <c r="O163" s="25" t="s">
        <v>1584</v>
      </c>
      <c r="P163" s="25" t="s">
        <v>1585</v>
      </c>
      <c r="Q163" s="25"/>
      <c r="R163" s="25"/>
    </row>
    <row r="164" spans="1:18" s="26" customFormat="1" ht="144" customHeight="1">
      <c r="A164" s="15"/>
      <c r="B164" s="16">
        <v>71</v>
      </c>
      <c r="C164" s="16">
        <v>1</v>
      </c>
      <c r="D164" s="17" t="s">
        <v>1586</v>
      </c>
      <c r="E164" s="18" t="s">
        <v>1587</v>
      </c>
      <c r="F164" s="17" t="s">
        <v>1588</v>
      </c>
      <c r="G164" s="17" t="s">
        <v>1589</v>
      </c>
      <c r="H164" s="19" t="s">
        <v>1048</v>
      </c>
      <c r="I164" s="20" t="s">
        <v>865</v>
      </c>
      <c r="J164" s="21" t="s">
        <v>1453</v>
      </c>
      <c r="K164" s="22" t="s">
        <v>1590</v>
      </c>
      <c r="L164" s="19">
        <f t="shared" si="7"/>
        <v>3</v>
      </c>
      <c r="M164" s="44">
        <v>0</v>
      </c>
      <c r="N164" s="45">
        <v>3</v>
      </c>
      <c r="O164" s="25" t="s">
        <v>1591</v>
      </c>
      <c r="P164" s="25" t="s">
        <v>1592</v>
      </c>
      <c r="Q164" s="25"/>
      <c r="R164" s="25" t="s">
        <v>1593</v>
      </c>
    </row>
    <row r="165" spans="1:18" s="26" customFormat="1" ht="144" customHeight="1">
      <c r="A165" s="15"/>
      <c r="B165" s="16">
        <v>72</v>
      </c>
      <c r="C165" s="16">
        <v>1</v>
      </c>
      <c r="D165" s="17" t="s">
        <v>1594</v>
      </c>
      <c r="E165" s="18" t="s">
        <v>1595</v>
      </c>
      <c r="F165" s="17" t="s">
        <v>844</v>
      </c>
      <c r="G165" s="17" t="s">
        <v>1541</v>
      </c>
      <c r="H165" s="19" t="s">
        <v>1038</v>
      </c>
      <c r="I165" s="20" t="s">
        <v>1080</v>
      </c>
      <c r="J165" s="27" t="s">
        <v>1098</v>
      </c>
      <c r="K165" s="22" t="s">
        <v>1596</v>
      </c>
      <c r="L165" s="28">
        <f t="shared" si="7"/>
        <v>2</v>
      </c>
      <c r="M165" s="117">
        <v>0</v>
      </c>
      <c r="N165" s="118">
        <v>2</v>
      </c>
      <c r="O165" s="25" t="s">
        <v>1597</v>
      </c>
      <c r="P165" s="25" t="s">
        <v>1598</v>
      </c>
      <c r="Q165" s="25"/>
      <c r="R165" s="25"/>
    </row>
    <row r="166" spans="2:18" s="26" customFormat="1" ht="14.25" customHeight="1">
      <c r="B166" s="133"/>
      <c r="C166" s="133"/>
      <c r="D166" s="134"/>
      <c r="E166" s="135"/>
      <c r="F166" s="134"/>
      <c r="G166" s="134"/>
      <c r="H166" s="134"/>
      <c r="I166" s="135"/>
      <c r="J166" s="136"/>
      <c r="K166" s="137"/>
      <c r="L166" s="136"/>
      <c r="M166" s="136"/>
      <c r="N166" s="136"/>
      <c r="O166" s="137"/>
      <c r="P166" s="137"/>
      <c r="Q166" s="137"/>
      <c r="R166" s="137"/>
    </row>
    <row r="167" ht="14.25" customHeight="1" thickBot="1"/>
    <row r="168" spans="1:15" ht="25.5" customHeight="1">
      <c r="A168" s="138"/>
      <c r="B168" s="257" t="s">
        <v>1599</v>
      </c>
      <c r="C168" s="258"/>
      <c r="D168" s="139">
        <f>SUBTOTAL(3,D7:D165)</f>
        <v>159</v>
      </c>
      <c r="E168" s="140">
        <f>SUBTOTAL(3,E7:E165)</f>
        <v>157</v>
      </c>
      <c r="F168" s="141">
        <f>SUBTOTAL(3,F7:F165)</f>
        <v>159</v>
      </c>
      <c r="G168" s="141">
        <f>SUBTOTAL(3,G7:G165)</f>
        <v>159</v>
      </c>
      <c r="H168" s="142"/>
      <c r="I168" s="139">
        <f>SUBTOTAL(3,I7:I165)</f>
        <v>159</v>
      </c>
      <c r="J168" s="140">
        <f>SUBTOTAL(3,J7:J165)</f>
        <v>159</v>
      </c>
      <c r="K168" s="140">
        <f>SUBTOTAL(3,K7:K165)</f>
        <v>158</v>
      </c>
      <c r="L168" s="143">
        <f>SUBTOTAL(3,$L$7:$L$165)</f>
        <v>159</v>
      </c>
      <c r="M168" s="143">
        <f>SUBTOTAL(3,$M$7:$M$165)</f>
        <v>159</v>
      </c>
      <c r="N168" s="144">
        <f>SUBTOTAL(3,$N$7:$N$165)</f>
        <v>159</v>
      </c>
      <c r="O168" s="145"/>
    </row>
    <row r="169" spans="2:15" ht="25.5" customHeight="1">
      <c r="B169" s="259" t="s">
        <v>792</v>
      </c>
      <c r="C169" s="260"/>
      <c r="D169" s="146"/>
      <c r="E169" s="147"/>
      <c r="F169" s="148"/>
      <c r="G169" s="148"/>
      <c r="H169" s="149"/>
      <c r="I169" s="150"/>
      <c r="J169" s="148"/>
      <c r="K169" s="148"/>
      <c r="L169" s="151">
        <f>SUBTOTAL(9,L7:L165)</f>
        <v>314</v>
      </c>
      <c r="M169" s="148">
        <f>SUBTOTAL(9,M7:M165)</f>
        <v>118</v>
      </c>
      <c r="N169" s="152">
        <f>SUBTOTAL(9,N7:N165)</f>
        <v>196</v>
      </c>
      <c r="O169" s="138" t="s">
        <v>1600</v>
      </c>
    </row>
    <row r="170" spans="2:14" ht="25.5" customHeight="1" thickBot="1">
      <c r="B170" s="261" t="s">
        <v>1601</v>
      </c>
      <c r="C170" s="262"/>
      <c r="D170" s="153"/>
      <c r="E170" s="154"/>
      <c r="F170" s="154"/>
      <c r="G170" s="154"/>
      <c r="H170" s="155"/>
      <c r="I170" s="153"/>
      <c r="J170" s="154"/>
      <c r="K170" s="154"/>
      <c r="L170" s="156">
        <f>SUBTOTAL(1,L7:L165)</f>
        <v>1.9748427672955975</v>
      </c>
      <c r="M170" s="157">
        <f>SUBTOTAL(1,M7:M165)</f>
        <v>0.7421383647798742</v>
      </c>
      <c r="N170" s="158">
        <f>SUBTOTAL(1,N7:N165)</f>
        <v>1.2327044025157232</v>
      </c>
    </row>
    <row r="171" spans="2:7" ht="30" customHeight="1" thickBot="1">
      <c r="B171" s="254" t="s">
        <v>1602</v>
      </c>
      <c r="C171" s="255"/>
      <c r="D171" s="255"/>
      <c r="E171" s="256"/>
      <c r="F171" s="159">
        <f>SUMPRODUCT(1/COUNTIF(D7:D165,D7:D165))</f>
        <v>58</v>
      </c>
      <c r="G171" s="1" t="s">
        <v>1603</v>
      </c>
    </row>
    <row r="172" ht="26.25" customHeight="1"/>
    <row r="173" ht="26.25" customHeight="1"/>
    <row r="174" spans="2:11" s="1" customFormat="1" ht="13.5">
      <c r="B174"/>
      <c r="C174"/>
      <c r="K174"/>
    </row>
    <row r="175" spans="2:11" s="1" customFormat="1" ht="13.5">
      <c r="B175"/>
      <c r="C175"/>
      <c r="K175"/>
    </row>
  </sheetData>
  <sheetProtection/>
  <autoFilter ref="B6:R165"/>
  <mergeCells count="18">
    <mergeCell ref="O3:O5"/>
    <mergeCell ref="P3:P5"/>
    <mergeCell ref="B3:B4"/>
    <mergeCell ref="C3:C4"/>
    <mergeCell ref="D3:D5"/>
    <mergeCell ref="E3:E5"/>
    <mergeCell ref="F3:F5"/>
    <mergeCell ref="G3:G5"/>
    <mergeCell ref="B169:C169"/>
    <mergeCell ref="B170:C170"/>
    <mergeCell ref="B171:E171"/>
    <mergeCell ref="B168:C168"/>
    <mergeCell ref="Q3:Q5"/>
    <mergeCell ref="R3:R5"/>
    <mergeCell ref="H3:I5"/>
    <mergeCell ref="J3:J5"/>
    <mergeCell ref="K3:K5"/>
    <mergeCell ref="L3:N4"/>
  </mergeCells>
  <hyperlinks>
    <hyperlink ref="Q7" r:id="rId1" display="http://www.beautifuljapan.or.kr/main/"/>
    <hyperlink ref="Q8" r:id="rId2" display="http://www.pref.hokkaido.lg.jp/kz/ksk/russia/russia/r-yuzhno/jimusho_index.htm"/>
    <hyperlink ref="Q11" r:id="rId3" display="http://www.beautifuljapan.or.kr/"/>
    <hyperlink ref="Q15" r:id="rId4" display="http://www.beautifuljapan.or.kr"/>
    <hyperlink ref="Q17" r:id="rId5" display="http://www.miyagi.or.kr/j_index.php"/>
    <hyperlink ref="Q18" r:id="rId6" display="http://miyagi-dalian.com/"/>
    <hyperlink ref="Q19" r:id="rId7" display="http://www.beautifuljapan.or.kr/"/>
    <hyperlink ref="Q23" r:id="rId8" display="http://fukushima-cn.jp/"/>
    <hyperlink ref="Q24" r:id="rId9" display="http://www.shanghai.pref.ibaraki.jp/"/>
    <hyperlink ref="Q25" r:id="rId10" display="http://www.tochigihk.com/"/>
    <hyperlink ref="Q26" r:id="rId11" display="http://www.saitama-j.or.jp/shanghai-bsc/"/>
    <hyperlink ref="Q27" r:id="rId12" display="http://www.saitama-j.or.jp/asean-bsd/"/>
    <hyperlink ref="Q44" r:id="rId13" display="http://www.pref.toyama.jp/sections/1402/kannihonkai/jimusho/index.html"/>
    <hyperlink ref="Q48" r:id="rId14" display="http://www.fukui-kaigai.jp/hk/"/>
    <hyperlink ref="Q47" r:id="rId15" display="http://www.fukui-kaigai.jp/sh/"/>
    <hyperlink ref="Q53" r:id="rId16" display="http://www.pref.gifu.lg.jp/kurashi/kokusai-koryu/kaigai-senryaku/chuzai.html"/>
    <hyperlink ref="Q54" r:id="rId17" display="http://www.shizuokasingapore.com/"/>
    <hyperlink ref="Q55" r:id="rId18" display="http://www.shizuokash.com/"/>
    <hyperlink ref="Q56" r:id="rId19" display="http://shizuokaseoul.com/"/>
    <hyperlink ref="Q60" r:id="rId20" display="http://www.pref.aichi.jp/0000021969.html"/>
    <hyperlink ref="Q61" r:id="rId21" display="http://www.pref.aichi.jp/0000021969.html"/>
    <hyperlink ref="Q57" r:id="rId22" display="http://www.pref.aichi.jp/ricchitsusho/gaikoku/center.html"/>
    <hyperlink ref="Q58" r:id="rId23" display="http://www.pref.aichi.jp/ricchitsusho/gaikoku/center.html"/>
    <hyperlink ref="Q59" r:id="rId24" display="http://www.pref.aichi.jp/ricchitsusho/gaikoku/center.html"/>
    <hyperlink ref="Q62" r:id="rId25" display="http://www.mie-asia.jp/"/>
    <hyperlink ref="Q66" r:id="rId26" display="http://www.ki21-cn.com/"/>
    <hyperlink ref="Q79" r:id="rId27" display="http://www.hyogobcc.org/"/>
    <hyperlink ref="Q78" r:id="rId28" display="http://www.hyogo.com.au/"/>
    <hyperlink ref="Q77" r:id="rId29" display="http://hyogo.assoc.pagespro-orange.fr/"/>
    <hyperlink ref="Q82" r:id="rId30" display="http://www.pref.wakayama.lg.jp/prefg/061000/support/support.html"/>
    <hyperlink ref="Q87" r:id="rId31" display="http://www.pref.okayama.jp/page/detail-57920.html"/>
    <hyperlink ref="Q88" r:id="rId32" display="http://www.pref.okayama.jp/page/detail-57920.html"/>
    <hyperlink ref="Q89" r:id="rId33" display="http://www.pref.okayama.jp/page/detail-57920.html"/>
    <hyperlink ref="Q91" r:id="rId34" display="http://www.pref.okayama.jp/page/detail-57920.html"/>
    <hyperlink ref="Q90" r:id="rId35" display="http://www.pref.okayama.jp/page/detail-57920.html"/>
    <hyperlink ref="Q95" r:id="rId36" display="http://www.dedao-tokushima.com/index.html"/>
    <hyperlink ref="Q108" r:id="rId37" display="http://www.shnagasaki.com.cn/jdefault.htm"/>
    <hyperlink ref="Q109" r:id="rId38" display="http://www.pref.nagasaki.jp/shoukou/support/index.html"/>
    <hyperlink ref="Q110" r:id="rId39" display="http://www.pref.nagasaki.jp/shoukou/support/index.html"/>
    <hyperlink ref="Q115" r:id="rId40" display="http://www.pref-oita-shanghai.cn/"/>
    <hyperlink ref="Q128" r:id="rId41" display="http://japan.niigata.or.kr/"/>
    <hyperlink ref="Q129" r:id="rId42" display="http://city.niigata.org.cn/"/>
    <hyperlink ref="Q146" r:id="rId43" display="http://www.cityofkobe.org/"/>
    <hyperlink ref="Q151" r:id="rId44" display="http://www.fukuokash.com.cn/city/index.html"/>
    <hyperlink ref="Q153" r:id="rId45" display="http://cafe.city.fukuoka.lg.jp/office/"/>
    <hyperlink ref="Q106" r:id="rId46" display="http://www.pref.saga.lg.jp/web/kensei/_1363/sekai-keikaku/kyoten.html"/>
    <hyperlink ref="Q107" r:id="rId47" display="http://www.pref.saga.lg.jp/web/kensei/_1363/sekai-keikaku/kyoten.html"/>
    <hyperlink ref="Q142" r:id="rId48" display="http://www.osakacity.org/ja/Default.aspx"/>
    <hyperlink ref="Q143" r:id="rId49" display="http://www.osakacity.com.sg/jp/index.php"/>
    <hyperlink ref="Q144" r:id="rId50" display="http://www.osaka.fr/japanese/index.html"/>
    <hyperlink ref="Q145" r:id="rId51" display="http://www.shanghai.or.jp/osaka-city/"/>
    <hyperlink ref="Q156" r:id="rId52" display="http://www.city.wakkanai.hokkaido.jp/sangyo/saharin/jimusho/"/>
    <hyperlink ref="Q43" r:id="rId53" display="http://japan.niigata.or.kr/&#10;"/>
    <hyperlink ref="Q42" r:id="rId54" display="http://www.nico.or.jp/dalian/MENU.html"/>
    <hyperlink ref="Q21" r:id="rId55" display="http://www.yamagata.or.kr/"/>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60"/>
  <headerFooter>
    <oddHeader>&amp;C&amp;"-,太字"&amp;18自治体の海外拠点一覧（平成２４年８月現在）&amp;R&amp;G　　　</oddHeader>
    <oddFooter>&amp;L&amp;F&amp;C&amp;P/&amp;N&amp;R&amp;"-,太字"&amp;18&amp;A</oddFooter>
  </headerFooter>
  <drawing r:id="rId58"/>
  <legacyDrawing r:id="rId57"/>
  <legacyDrawingHF r:id="rId59"/>
</worksheet>
</file>

<file path=xl/worksheets/sheet7.xml><?xml version="1.0" encoding="utf-8"?>
<worksheet xmlns="http://schemas.openxmlformats.org/spreadsheetml/2006/main" xmlns:r="http://schemas.openxmlformats.org/officeDocument/2006/relationships">
  <sheetPr>
    <tabColor rgb="FFFFC000"/>
  </sheetPr>
  <dimension ref="A3:R32"/>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K9" sqref="K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77" t="s">
        <v>0</v>
      </c>
      <c r="C3" s="277" t="s">
        <v>1</v>
      </c>
      <c r="D3" s="263" t="s">
        <v>2</v>
      </c>
      <c r="E3" s="263" t="s">
        <v>3</v>
      </c>
      <c r="F3" s="263" t="s">
        <v>4</v>
      </c>
      <c r="G3" s="263" t="s">
        <v>5</v>
      </c>
      <c r="H3" s="265" t="s">
        <v>6</v>
      </c>
      <c r="I3" s="266"/>
      <c r="J3" s="269" t="s">
        <v>7</v>
      </c>
      <c r="K3" s="263" t="s">
        <v>8</v>
      </c>
      <c r="L3" s="271" t="s">
        <v>9</v>
      </c>
      <c r="M3" s="272"/>
      <c r="N3" s="273"/>
      <c r="O3" s="263" t="s">
        <v>10</v>
      </c>
      <c r="P3" s="263" t="s">
        <v>11</v>
      </c>
      <c r="Q3" s="263" t="s">
        <v>12</v>
      </c>
      <c r="R3" s="263" t="s">
        <v>13</v>
      </c>
    </row>
    <row r="4" spans="2:18" ht="13.5" customHeight="1">
      <c r="B4" s="278"/>
      <c r="C4" s="278"/>
      <c r="D4" s="264"/>
      <c r="E4" s="264"/>
      <c r="F4" s="264"/>
      <c r="G4" s="264"/>
      <c r="H4" s="267"/>
      <c r="I4" s="268"/>
      <c r="J4" s="270"/>
      <c r="K4" s="264"/>
      <c r="L4" s="274"/>
      <c r="M4" s="275"/>
      <c r="N4" s="276"/>
      <c r="O4" s="264"/>
      <c r="P4" s="264"/>
      <c r="Q4" s="264"/>
      <c r="R4" s="264"/>
    </row>
    <row r="5" spans="2:18" ht="63" customHeight="1">
      <c r="B5" s="207" t="s">
        <v>14</v>
      </c>
      <c r="C5" s="207" t="s">
        <v>14</v>
      </c>
      <c r="D5" s="264"/>
      <c r="E5" s="264"/>
      <c r="F5" s="264"/>
      <c r="G5" s="264"/>
      <c r="H5" s="267"/>
      <c r="I5" s="268"/>
      <c r="J5" s="270"/>
      <c r="K5" s="264"/>
      <c r="L5" s="3" t="s">
        <v>15</v>
      </c>
      <c r="M5" s="4" t="s">
        <v>16</v>
      </c>
      <c r="N5" s="5" t="s">
        <v>17</v>
      </c>
      <c r="O5" s="264"/>
      <c r="P5" s="264"/>
      <c r="Q5" s="264"/>
      <c r="R5" s="264"/>
    </row>
    <row r="6" spans="2:18" ht="16.5" customHeight="1">
      <c r="B6" s="6"/>
      <c r="C6" s="6"/>
      <c r="D6" s="7"/>
      <c r="E6" s="7"/>
      <c r="F6" s="7"/>
      <c r="G6" s="7"/>
      <c r="H6" s="8"/>
      <c r="I6" s="9"/>
      <c r="J6" s="6"/>
      <c r="K6" s="7"/>
      <c r="L6" s="10"/>
      <c r="M6" s="11"/>
      <c r="N6" s="12"/>
      <c r="O6" s="7"/>
      <c r="P6" s="7"/>
      <c r="Q6" s="7"/>
      <c r="R6" s="7"/>
    </row>
    <row r="7" spans="1:18" s="26" customFormat="1" ht="93" customHeight="1">
      <c r="A7" s="15"/>
      <c r="B7" s="16">
        <v>20</v>
      </c>
      <c r="C7" s="16">
        <v>2</v>
      </c>
      <c r="D7" s="17" t="s">
        <v>28</v>
      </c>
      <c r="E7" s="18" t="s">
        <v>29</v>
      </c>
      <c r="F7" s="17" t="s">
        <v>20</v>
      </c>
      <c r="G7" s="17" t="s">
        <v>20</v>
      </c>
      <c r="H7" s="19" t="s">
        <v>22</v>
      </c>
      <c r="I7" s="20" t="s">
        <v>30</v>
      </c>
      <c r="J7" s="27" t="s">
        <v>31</v>
      </c>
      <c r="K7" s="22" t="s">
        <v>32</v>
      </c>
      <c r="L7" s="28">
        <v>1</v>
      </c>
      <c r="M7" s="29">
        <v>1</v>
      </c>
      <c r="N7" s="30">
        <v>0</v>
      </c>
      <c r="O7" s="25" t="s">
        <v>33</v>
      </c>
      <c r="P7" s="25" t="s">
        <v>34</v>
      </c>
      <c r="Q7" s="25"/>
      <c r="R7" s="25"/>
    </row>
    <row r="8" spans="1:18" s="26" customFormat="1" ht="162.75" customHeight="1">
      <c r="A8" s="15"/>
      <c r="B8" s="46">
        <v>24</v>
      </c>
      <c r="C8" s="46">
        <v>1</v>
      </c>
      <c r="D8" s="47" t="s">
        <v>75</v>
      </c>
      <c r="E8" s="48" t="s">
        <v>76</v>
      </c>
      <c r="F8" s="49" t="s">
        <v>77</v>
      </c>
      <c r="G8" s="47" t="s">
        <v>78</v>
      </c>
      <c r="H8" s="50" t="s">
        <v>44</v>
      </c>
      <c r="I8" s="51" t="s">
        <v>79</v>
      </c>
      <c r="J8" s="52" t="s">
        <v>80</v>
      </c>
      <c r="K8" s="53" t="s">
        <v>81</v>
      </c>
      <c r="L8" s="54">
        <f>M8+N8</f>
        <v>0</v>
      </c>
      <c r="M8" s="55">
        <v>0</v>
      </c>
      <c r="N8" s="56">
        <v>0</v>
      </c>
      <c r="O8" s="57" t="s">
        <v>82</v>
      </c>
      <c r="P8" s="58" t="s">
        <v>83</v>
      </c>
      <c r="Q8" s="59" t="s">
        <v>84</v>
      </c>
      <c r="R8" s="59"/>
    </row>
    <row r="9" spans="1:18" s="26" customFormat="1" ht="79.5" customHeight="1">
      <c r="A9" s="15"/>
      <c r="B9" s="16">
        <v>11</v>
      </c>
      <c r="C9" s="16">
        <v>1</v>
      </c>
      <c r="D9" s="17" t="s">
        <v>101</v>
      </c>
      <c r="E9" s="18" t="s">
        <v>102</v>
      </c>
      <c r="F9" s="64" t="s">
        <v>103</v>
      </c>
      <c r="G9" s="17" t="s">
        <v>104</v>
      </c>
      <c r="H9" s="19" t="s">
        <v>44</v>
      </c>
      <c r="I9" s="20" t="s">
        <v>105</v>
      </c>
      <c r="J9" s="21" t="s">
        <v>80</v>
      </c>
      <c r="K9" s="22" t="s">
        <v>106</v>
      </c>
      <c r="L9" s="28">
        <v>1</v>
      </c>
      <c r="M9" s="44">
        <v>0</v>
      </c>
      <c r="N9" s="45">
        <v>1</v>
      </c>
      <c r="O9" s="25" t="s">
        <v>107</v>
      </c>
      <c r="P9" s="25" t="s">
        <v>108</v>
      </c>
      <c r="Q9" s="65" t="s">
        <v>109</v>
      </c>
      <c r="R9" s="25"/>
    </row>
    <row r="10" spans="1:18" s="32" customFormat="1" ht="66" customHeight="1">
      <c r="A10" s="15"/>
      <c r="B10" s="46">
        <v>27</v>
      </c>
      <c r="C10" s="46">
        <v>1</v>
      </c>
      <c r="D10" s="47" t="s">
        <v>123</v>
      </c>
      <c r="E10" s="48" t="s">
        <v>124</v>
      </c>
      <c r="F10" s="47" t="s">
        <v>125</v>
      </c>
      <c r="G10" s="47" t="s">
        <v>126</v>
      </c>
      <c r="H10" s="50" t="s">
        <v>44</v>
      </c>
      <c r="I10" s="51" t="s">
        <v>127</v>
      </c>
      <c r="J10" s="60" t="s">
        <v>80</v>
      </c>
      <c r="K10" s="53" t="s">
        <v>128</v>
      </c>
      <c r="L10" s="54">
        <f>M10+N10</f>
        <v>0</v>
      </c>
      <c r="M10" s="55">
        <v>0</v>
      </c>
      <c r="N10" s="56">
        <v>0</v>
      </c>
      <c r="O10" s="58" t="s">
        <v>88</v>
      </c>
      <c r="P10" s="58" t="s">
        <v>49</v>
      </c>
      <c r="Q10" s="58"/>
      <c r="R10" s="58"/>
    </row>
    <row r="11" spans="1:18" s="26" customFormat="1" ht="170.25" customHeight="1">
      <c r="A11" s="15"/>
      <c r="B11" s="46">
        <v>24</v>
      </c>
      <c r="C11" s="46">
        <v>12</v>
      </c>
      <c r="D11" s="47" t="s">
        <v>75</v>
      </c>
      <c r="E11" s="48" t="s">
        <v>205</v>
      </c>
      <c r="F11" s="49" t="s">
        <v>144</v>
      </c>
      <c r="G11" s="47" t="s">
        <v>206</v>
      </c>
      <c r="H11" s="50" t="s">
        <v>44</v>
      </c>
      <c r="I11" s="51" t="s">
        <v>105</v>
      </c>
      <c r="J11" s="52" t="s">
        <v>80</v>
      </c>
      <c r="K11" s="53" t="s">
        <v>81</v>
      </c>
      <c r="L11" s="54">
        <f>M11+N11</f>
        <v>0</v>
      </c>
      <c r="M11" s="55">
        <v>0</v>
      </c>
      <c r="N11" s="56">
        <v>0</v>
      </c>
      <c r="O11" s="76" t="s">
        <v>207</v>
      </c>
      <c r="P11" s="77" t="s">
        <v>208</v>
      </c>
      <c r="Q11" s="59" t="s">
        <v>209</v>
      </c>
      <c r="R11" s="59"/>
    </row>
    <row r="12" spans="1:18" s="26" customFormat="1" ht="66.75" customHeight="1">
      <c r="A12" s="15"/>
      <c r="B12" s="46">
        <v>37</v>
      </c>
      <c r="C12" s="46">
        <v>20</v>
      </c>
      <c r="D12" s="47" t="s">
        <v>248</v>
      </c>
      <c r="E12" s="48" t="s">
        <v>249</v>
      </c>
      <c r="F12" s="47" t="s">
        <v>144</v>
      </c>
      <c r="G12" s="47" t="s">
        <v>206</v>
      </c>
      <c r="H12" s="50" t="s">
        <v>44</v>
      </c>
      <c r="I12" s="51" t="s">
        <v>250</v>
      </c>
      <c r="J12" s="52" t="s">
        <v>80</v>
      </c>
      <c r="K12" s="53" t="s">
        <v>32</v>
      </c>
      <c r="L12" s="50">
        <v>0</v>
      </c>
      <c r="M12" s="62">
        <v>0</v>
      </c>
      <c r="N12" s="63">
        <v>0</v>
      </c>
      <c r="O12" s="58" t="s">
        <v>251</v>
      </c>
      <c r="P12" s="58" t="s">
        <v>252</v>
      </c>
      <c r="Q12" s="61" t="s">
        <v>253</v>
      </c>
      <c r="R12" s="82" t="s">
        <v>254</v>
      </c>
    </row>
    <row r="13" spans="1:18" s="26" customFormat="1" ht="48.75" customHeight="1">
      <c r="A13" s="15"/>
      <c r="B13" s="46">
        <v>2</v>
      </c>
      <c r="C13" s="46">
        <v>46</v>
      </c>
      <c r="D13" s="47" t="s">
        <v>394</v>
      </c>
      <c r="E13" s="48" t="s">
        <v>395</v>
      </c>
      <c r="F13" s="47" t="s">
        <v>144</v>
      </c>
      <c r="G13" s="47" t="s">
        <v>396</v>
      </c>
      <c r="H13" s="50" t="s">
        <v>44</v>
      </c>
      <c r="I13" s="51" t="s">
        <v>105</v>
      </c>
      <c r="J13" s="60" t="s">
        <v>31</v>
      </c>
      <c r="K13" s="53" t="s">
        <v>397</v>
      </c>
      <c r="L13" s="54">
        <v>1</v>
      </c>
      <c r="M13" s="55">
        <v>0</v>
      </c>
      <c r="N13" s="56">
        <v>1</v>
      </c>
      <c r="O13" s="58" t="s">
        <v>398</v>
      </c>
      <c r="P13" s="58" t="s">
        <v>399</v>
      </c>
      <c r="Q13" s="58"/>
      <c r="R13" s="58"/>
    </row>
    <row r="14" spans="1:18" s="26" customFormat="1" ht="105.75" customHeight="1">
      <c r="A14" s="15"/>
      <c r="B14" s="46">
        <v>41</v>
      </c>
      <c r="C14" s="46">
        <v>51</v>
      </c>
      <c r="D14" s="47" t="s">
        <v>422</v>
      </c>
      <c r="E14" s="48" t="s">
        <v>423</v>
      </c>
      <c r="F14" s="47" t="s">
        <v>144</v>
      </c>
      <c r="G14" s="47" t="s">
        <v>424</v>
      </c>
      <c r="H14" s="50" t="s">
        <v>52</v>
      </c>
      <c r="I14" s="51" t="s">
        <v>265</v>
      </c>
      <c r="J14" s="52" t="s">
        <v>31</v>
      </c>
      <c r="K14" s="53" t="s">
        <v>425</v>
      </c>
      <c r="L14" s="54">
        <v>4</v>
      </c>
      <c r="M14" s="62">
        <v>3</v>
      </c>
      <c r="N14" s="63">
        <v>1</v>
      </c>
      <c r="O14" s="58" t="s">
        <v>426</v>
      </c>
      <c r="P14" s="58" t="s">
        <v>427</v>
      </c>
      <c r="Q14" s="61" t="s">
        <v>428</v>
      </c>
      <c r="R14" s="82"/>
    </row>
    <row r="15" spans="1:18" s="26" customFormat="1" ht="48">
      <c r="A15" s="15"/>
      <c r="B15" s="46">
        <v>47</v>
      </c>
      <c r="C15" s="46">
        <v>56</v>
      </c>
      <c r="D15" s="47" t="s">
        <v>302</v>
      </c>
      <c r="E15" s="48" t="s">
        <v>442</v>
      </c>
      <c r="F15" s="47" t="s">
        <v>144</v>
      </c>
      <c r="G15" s="47" t="s">
        <v>436</v>
      </c>
      <c r="H15" s="50" t="s">
        <v>52</v>
      </c>
      <c r="I15" s="51" t="s">
        <v>443</v>
      </c>
      <c r="J15" s="52" t="s">
        <v>80</v>
      </c>
      <c r="K15" s="53" t="s">
        <v>32</v>
      </c>
      <c r="L15" s="50">
        <v>2</v>
      </c>
      <c r="M15" s="62">
        <v>1</v>
      </c>
      <c r="N15" s="63">
        <v>1</v>
      </c>
      <c r="O15" s="58" t="s">
        <v>444</v>
      </c>
      <c r="P15" s="58" t="s">
        <v>306</v>
      </c>
      <c r="Q15" s="58"/>
      <c r="R15" s="58"/>
    </row>
    <row r="16" spans="1:18" s="26" customFormat="1" ht="60">
      <c r="A16" s="15"/>
      <c r="B16" s="46">
        <v>34</v>
      </c>
      <c r="C16" s="46">
        <v>63</v>
      </c>
      <c r="D16" s="47" t="s">
        <v>237</v>
      </c>
      <c r="E16" s="48" t="s">
        <v>480</v>
      </c>
      <c r="F16" s="47" t="s">
        <v>144</v>
      </c>
      <c r="G16" s="47" t="s">
        <v>481</v>
      </c>
      <c r="H16" s="50" t="s">
        <v>44</v>
      </c>
      <c r="I16" s="51" t="s">
        <v>79</v>
      </c>
      <c r="J16" s="52" t="s">
        <v>80</v>
      </c>
      <c r="K16" s="53" t="s">
        <v>482</v>
      </c>
      <c r="L16" s="50">
        <v>2</v>
      </c>
      <c r="M16" s="62">
        <v>0</v>
      </c>
      <c r="N16" s="63">
        <v>2</v>
      </c>
      <c r="O16" s="58" t="s">
        <v>483</v>
      </c>
      <c r="P16" s="58" t="s">
        <v>484</v>
      </c>
      <c r="Q16" s="58" t="s">
        <v>485</v>
      </c>
      <c r="R16" s="58"/>
    </row>
    <row r="17" spans="1:18" s="26" customFormat="1" ht="132">
      <c r="A17" s="15"/>
      <c r="B17" s="46">
        <v>41</v>
      </c>
      <c r="C17" s="46">
        <v>64</v>
      </c>
      <c r="D17" s="47" t="s">
        <v>422</v>
      </c>
      <c r="E17" s="48" t="s">
        <v>486</v>
      </c>
      <c r="F17" s="47" t="s">
        <v>144</v>
      </c>
      <c r="G17" s="47" t="s">
        <v>487</v>
      </c>
      <c r="H17" s="50" t="s">
        <v>417</v>
      </c>
      <c r="I17" s="51" t="s">
        <v>265</v>
      </c>
      <c r="J17" s="52" t="s">
        <v>31</v>
      </c>
      <c r="K17" s="53" t="s">
        <v>425</v>
      </c>
      <c r="L17" s="54">
        <v>2</v>
      </c>
      <c r="M17" s="62">
        <v>1</v>
      </c>
      <c r="N17" s="63">
        <v>1</v>
      </c>
      <c r="O17" s="58" t="s">
        <v>426</v>
      </c>
      <c r="P17" s="58" t="s">
        <v>488</v>
      </c>
      <c r="Q17" s="61" t="s">
        <v>428</v>
      </c>
      <c r="R17" s="82"/>
    </row>
    <row r="18" spans="2:18" s="15" customFormat="1" ht="48">
      <c r="B18" s="46">
        <v>42</v>
      </c>
      <c r="C18" s="46">
        <v>66</v>
      </c>
      <c r="D18" s="47" t="s">
        <v>269</v>
      </c>
      <c r="E18" s="48" t="s">
        <v>489</v>
      </c>
      <c r="F18" s="47" t="s">
        <v>144</v>
      </c>
      <c r="G18" s="47" t="s">
        <v>496</v>
      </c>
      <c r="H18" s="50" t="s">
        <v>44</v>
      </c>
      <c r="I18" s="51" t="s">
        <v>497</v>
      </c>
      <c r="J18" s="52" t="s">
        <v>31</v>
      </c>
      <c r="K18" s="53" t="s">
        <v>492</v>
      </c>
      <c r="L18" s="50">
        <f>M18+N18</f>
        <v>1</v>
      </c>
      <c r="M18" s="62">
        <v>0</v>
      </c>
      <c r="N18" s="63">
        <v>1</v>
      </c>
      <c r="O18" s="87" t="s">
        <v>493</v>
      </c>
      <c r="P18" s="53" t="s">
        <v>494</v>
      </c>
      <c r="Q18" s="74" t="s">
        <v>495</v>
      </c>
      <c r="R18" s="59"/>
    </row>
    <row r="19" spans="1:18" s="26" customFormat="1" ht="70.5" customHeight="1">
      <c r="A19" s="15"/>
      <c r="B19" s="46">
        <v>43</v>
      </c>
      <c r="C19" s="46">
        <v>67</v>
      </c>
      <c r="D19" s="47" t="s">
        <v>498</v>
      </c>
      <c r="E19" s="48" t="s">
        <v>499</v>
      </c>
      <c r="F19" s="47" t="s">
        <v>144</v>
      </c>
      <c r="G19" s="47" t="s">
        <v>500</v>
      </c>
      <c r="H19" s="50" t="s">
        <v>52</v>
      </c>
      <c r="I19" s="51" t="s">
        <v>501</v>
      </c>
      <c r="J19" s="60" t="s">
        <v>80</v>
      </c>
      <c r="K19" s="53" t="s">
        <v>502</v>
      </c>
      <c r="L19" s="54">
        <f>M19+N19</f>
        <v>2</v>
      </c>
      <c r="M19" s="55">
        <v>1</v>
      </c>
      <c r="N19" s="56">
        <v>1</v>
      </c>
      <c r="O19" s="87" t="s">
        <v>503</v>
      </c>
      <c r="P19" s="58" t="s">
        <v>504</v>
      </c>
      <c r="Q19" s="58"/>
      <c r="R19" s="58"/>
    </row>
    <row r="20" spans="1:18" s="26" customFormat="1" ht="48.75" customHeight="1">
      <c r="A20" s="15"/>
      <c r="B20" s="16">
        <v>34</v>
      </c>
      <c r="C20" s="16">
        <v>4</v>
      </c>
      <c r="D20" s="17" t="s">
        <v>237</v>
      </c>
      <c r="E20" s="18" t="s">
        <v>655</v>
      </c>
      <c r="F20" s="17" t="s">
        <v>645</v>
      </c>
      <c r="G20" s="17" t="s">
        <v>646</v>
      </c>
      <c r="H20" s="19" t="s">
        <v>44</v>
      </c>
      <c r="I20" s="20" t="s">
        <v>105</v>
      </c>
      <c r="J20" s="21" t="s">
        <v>80</v>
      </c>
      <c r="K20" s="22" t="s">
        <v>656</v>
      </c>
      <c r="L20" s="19">
        <v>1</v>
      </c>
      <c r="M20" s="23">
        <v>0</v>
      </c>
      <c r="N20" s="24">
        <v>1</v>
      </c>
      <c r="O20" s="25" t="s">
        <v>657</v>
      </c>
      <c r="P20" s="25" t="s">
        <v>658</v>
      </c>
      <c r="Q20" s="25"/>
      <c r="R20" s="25"/>
    </row>
    <row r="21" spans="1:18" s="26" customFormat="1" ht="91.5" customHeight="1">
      <c r="A21" s="15"/>
      <c r="B21" s="46">
        <v>59</v>
      </c>
      <c r="C21" s="46">
        <v>5</v>
      </c>
      <c r="D21" s="47" t="s">
        <v>323</v>
      </c>
      <c r="E21" s="48" t="s">
        <v>677</v>
      </c>
      <c r="F21" s="47" t="s">
        <v>665</v>
      </c>
      <c r="G21" s="47" t="s">
        <v>671</v>
      </c>
      <c r="H21" s="50" t="s">
        <v>44</v>
      </c>
      <c r="I21" s="51" t="s">
        <v>590</v>
      </c>
      <c r="J21" s="81" t="s">
        <v>80</v>
      </c>
      <c r="K21" s="53" t="s">
        <v>325</v>
      </c>
      <c r="L21" s="54">
        <v>1</v>
      </c>
      <c r="M21" s="55">
        <v>0</v>
      </c>
      <c r="N21" s="56">
        <v>1</v>
      </c>
      <c r="O21" s="58" t="s">
        <v>326</v>
      </c>
      <c r="P21" s="89" t="s">
        <v>327</v>
      </c>
      <c r="Q21" s="58"/>
      <c r="R21" s="58"/>
    </row>
    <row r="22" spans="1:18" s="26" customFormat="1" ht="88.5" customHeight="1">
      <c r="A22" s="15"/>
      <c r="B22" s="16">
        <v>59</v>
      </c>
      <c r="C22" s="16">
        <v>3</v>
      </c>
      <c r="D22" s="17" t="s">
        <v>323</v>
      </c>
      <c r="E22" s="18" t="s">
        <v>706</v>
      </c>
      <c r="F22" s="17" t="s">
        <v>704</v>
      </c>
      <c r="G22" s="17" t="s">
        <v>705</v>
      </c>
      <c r="H22" s="19" t="s">
        <v>44</v>
      </c>
      <c r="I22" s="20" t="s">
        <v>590</v>
      </c>
      <c r="J22" s="66" t="s">
        <v>80</v>
      </c>
      <c r="K22" s="22" t="s">
        <v>325</v>
      </c>
      <c r="L22" s="28">
        <v>1</v>
      </c>
      <c r="M22" s="29">
        <v>0</v>
      </c>
      <c r="N22" s="30">
        <v>1</v>
      </c>
      <c r="O22" s="25" t="s">
        <v>326</v>
      </c>
      <c r="P22" s="119" t="s">
        <v>327</v>
      </c>
      <c r="Q22" s="25"/>
      <c r="R22" s="25"/>
    </row>
    <row r="23" spans="2:18" s="26" customFormat="1" ht="14.25" customHeight="1">
      <c r="B23" s="133"/>
      <c r="C23" s="133"/>
      <c r="D23" s="134"/>
      <c r="E23" s="135"/>
      <c r="F23" s="134"/>
      <c r="G23" s="134"/>
      <c r="H23" s="134"/>
      <c r="I23" s="135"/>
      <c r="J23" s="136"/>
      <c r="K23" s="137"/>
      <c r="L23" s="136"/>
      <c r="M23" s="136"/>
      <c r="N23" s="136"/>
      <c r="O23" s="137"/>
      <c r="P23" s="137"/>
      <c r="Q23" s="137"/>
      <c r="R23" s="137"/>
    </row>
    <row r="24" ht="14.25" customHeight="1" thickBot="1"/>
    <row r="25" spans="1:15" ht="25.5" customHeight="1">
      <c r="A25" s="138"/>
      <c r="B25" s="257" t="s">
        <v>784</v>
      </c>
      <c r="C25" s="258"/>
      <c r="D25" s="139">
        <f>SUBTOTAL(3,D7:D22)</f>
        <v>16</v>
      </c>
      <c r="E25" s="140">
        <f>SUBTOTAL(3,E7:E22)</f>
        <v>16</v>
      </c>
      <c r="F25" s="141">
        <f>SUBTOTAL(3,F7:F22)</f>
        <v>16</v>
      </c>
      <c r="G25" s="141">
        <f>SUBTOTAL(3,G7:G22)</f>
        <v>16</v>
      </c>
      <c r="H25" s="142"/>
      <c r="I25" s="139">
        <f>SUBTOTAL(3,I7:I22)</f>
        <v>16</v>
      </c>
      <c r="J25" s="140">
        <f>SUBTOTAL(3,J7:J22)</f>
        <v>16</v>
      </c>
      <c r="K25" s="140">
        <f>SUBTOTAL(3,K7:K22)</f>
        <v>16</v>
      </c>
      <c r="L25" s="143">
        <f>SUBTOTAL(3,$L$7:$L$22)</f>
        <v>16</v>
      </c>
      <c r="M25" s="143">
        <f>SUBTOTAL(3,$M$7:$M$22)</f>
        <v>16</v>
      </c>
      <c r="N25" s="144">
        <f>SUBTOTAL(3,$N$7:$N$22)</f>
        <v>16</v>
      </c>
      <c r="O25" s="145"/>
    </row>
    <row r="26" spans="2:15" ht="25.5" customHeight="1">
      <c r="B26" s="259" t="s">
        <v>785</v>
      </c>
      <c r="C26" s="260"/>
      <c r="D26" s="146"/>
      <c r="E26" s="147"/>
      <c r="F26" s="148"/>
      <c r="G26" s="148"/>
      <c r="H26" s="149"/>
      <c r="I26" s="150"/>
      <c r="J26" s="148"/>
      <c r="K26" s="148"/>
      <c r="L26" s="151">
        <f>SUBTOTAL(9,L7:L22)</f>
        <v>19</v>
      </c>
      <c r="M26" s="148">
        <f>SUBTOTAL(9,M7:M22)</f>
        <v>7</v>
      </c>
      <c r="N26" s="152">
        <f>SUBTOTAL(9,N7:N22)</f>
        <v>12</v>
      </c>
      <c r="O26" s="138" t="s">
        <v>786</v>
      </c>
    </row>
    <row r="27" spans="2:14" ht="25.5" customHeight="1" thickBot="1">
      <c r="B27" s="261" t="s">
        <v>787</v>
      </c>
      <c r="C27" s="262"/>
      <c r="D27" s="153"/>
      <c r="E27" s="154"/>
      <c r="F27" s="154"/>
      <c r="G27" s="154"/>
      <c r="H27" s="155"/>
      <c r="I27" s="153"/>
      <c r="J27" s="154"/>
      <c r="K27" s="154"/>
      <c r="L27" s="156">
        <f>SUBTOTAL(1,L7:L22)</f>
        <v>1.1875</v>
      </c>
      <c r="M27" s="157">
        <f>SUBTOTAL(1,M7:M22)</f>
        <v>0.4375</v>
      </c>
      <c r="N27" s="158">
        <f>SUBTOTAL(1,N7:N22)</f>
        <v>0.75</v>
      </c>
    </row>
    <row r="28" spans="2:7" ht="30" customHeight="1" thickBot="1">
      <c r="B28" s="254" t="s">
        <v>788</v>
      </c>
      <c r="C28" s="255"/>
      <c r="D28" s="255"/>
      <c r="E28" s="256"/>
      <c r="F28" s="159">
        <f>SUMPRODUCT(1/COUNTIF(D7:D22,D7:D22))</f>
        <v>12</v>
      </c>
      <c r="G28" s="1" t="s">
        <v>789</v>
      </c>
    </row>
    <row r="29" ht="26.25" customHeight="1"/>
    <row r="30" ht="26.25" customHeight="1"/>
    <row r="31" spans="2:11" s="1" customFormat="1" ht="13.5">
      <c r="B31"/>
      <c r="C31"/>
      <c r="K31"/>
    </row>
    <row r="32" spans="2:11" s="1" customFormat="1" ht="13.5">
      <c r="B32"/>
      <c r="C32"/>
      <c r="K32"/>
    </row>
  </sheetData>
  <sheetProtection/>
  <autoFilter ref="B6:R22"/>
  <mergeCells count="18">
    <mergeCell ref="O3:O5"/>
    <mergeCell ref="P3:P5"/>
    <mergeCell ref="B3:B4"/>
    <mergeCell ref="C3:C4"/>
    <mergeCell ref="D3:D5"/>
    <mergeCell ref="E3:E5"/>
    <mergeCell ref="F3:F5"/>
    <mergeCell ref="G3:G5"/>
    <mergeCell ref="Q3:Q5"/>
    <mergeCell ref="R3:R5"/>
    <mergeCell ref="B25:C25"/>
    <mergeCell ref="B26:C26"/>
    <mergeCell ref="B27:C27"/>
    <mergeCell ref="B28:E28"/>
    <mergeCell ref="H3:I5"/>
    <mergeCell ref="J3:J5"/>
    <mergeCell ref="K3:K5"/>
    <mergeCell ref="L3:N4"/>
  </mergeCells>
  <hyperlinks>
    <hyperlink ref="Q9" r:id="rId1" display="http://www.saitama-j.or.jp/asean-bsd/"/>
    <hyperlink ref="Q11" r:id="rId2" display="http://www.mie-asia.jp/"/>
    <hyperlink ref="Q14" r:id="rId3" display="http://www.pref.saga.lg.jp/web/kensei/_1363/sekai-keikaku/kyoten.html"/>
    <hyperlink ref="Q17" r:id="rId4" display="http://www.pref.saga.lg.jp/web/kensei/_1363/sekai-keikaku/kyoten.html"/>
    <hyperlink ref="Q18" r:id="rId5" display="http://www.pref.nagasaki.jp/shoukou/support/index.html"/>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10"/>
  <headerFooter>
    <oddHeader>&amp;C&amp;"-,太字"&amp;18自治体の海外拠点一覧（平成２４年８月現在）&amp;R&amp;G　　　</oddHeader>
    <oddFooter>&amp;C&amp;P/&amp;N&amp;R&amp;"-,太字"&amp;18&amp;A</oddFooter>
  </headerFooter>
  <drawing r:id="rId8"/>
  <legacyDrawing r:id="rId7"/>
  <legacyDrawingHF r:id="rId9"/>
</worksheet>
</file>

<file path=xl/worksheets/sheet8.xml><?xml version="1.0" encoding="utf-8"?>
<worksheet xmlns="http://schemas.openxmlformats.org/spreadsheetml/2006/main" xmlns:r="http://schemas.openxmlformats.org/officeDocument/2006/relationships">
  <sheetPr>
    <tabColor theme="2" tint="-0.4999699890613556"/>
  </sheetPr>
  <dimension ref="A3:S41"/>
  <sheetViews>
    <sheetView view="pageBreakPreview" zoomScale="84" zoomScaleNormal="86" zoomScaleSheetLayoutView="84"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P10" sqref="P10"/>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1" width="10.57421875" style="1" customWidth="1"/>
    <col min="12" max="12" width="15.28125" style="1" customWidth="1"/>
    <col min="13" max="13" width="6.421875" style="1" customWidth="1"/>
    <col min="14" max="15" width="5.57421875" style="1" customWidth="1"/>
    <col min="16" max="16" width="42.421875" style="0" customWidth="1"/>
    <col min="17" max="17" width="55.421875" style="0" customWidth="1"/>
    <col min="18" max="18" width="20.57421875" style="0" customWidth="1"/>
    <col min="19" max="19" width="18.8515625" style="0" customWidth="1"/>
  </cols>
  <sheetData>
    <row r="1" ht="13.5" hidden="1"/>
    <row r="2" ht="13.5" hidden="1"/>
    <row r="3" spans="2:19" ht="13.5" customHeight="1">
      <c r="B3" s="277" t="s">
        <v>824</v>
      </c>
      <c r="C3" s="277" t="s">
        <v>825</v>
      </c>
      <c r="D3" s="263" t="s">
        <v>826</v>
      </c>
      <c r="E3" s="263" t="s">
        <v>827</v>
      </c>
      <c r="F3" s="263" t="s">
        <v>828</v>
      </c>
      <c r="G3" s="263" t="s">
        <v>829</v>
      </c>
      <c r="H3" s="265" t="s">
        <v>830</v>
      </c>
      <c r="I3" s="266"/>
      <c r="J3" s="269" t="s">
        <v>831</v>
      </c>
      <c r="K3" s="188"/>
      <c r="L3" s="263" t="s">
        <v>832</v>
      </c>
      <c r="M3" s="271" t="s">
        <v>833</v>
      </c>
      <c r="N3" s="272"/>
      <c r="O3" s="273"/>
      <c r="P3" s="263" t="s">
        <v>834</v>
      </c>
      <c r="Q3" s="263" t="s">
        <v>835</v>
      </c>
      <c r="R3" s="263" t="s">
        <v>836</v>
      </c>
      <c r="S3" s="263" t="s">
        <v>837</v>
      </c>
    </row>
    <row r="4" spans="2:19" ht="13.5" customHeight="1">
      <c r="B4" s="278"/>
      <c r="C4" s="278"/>
      <c r="D4" s="264"/>
      <c r="E4" s="264"/>
      <c r="F4" s="264"/>
      <c r="G4" s="264"/>
      <c r="H4" s="267"/>
      <c r="I4" s="268"/>
      <c r="J4" s="270"/>
      <c r="K4" s="189"/>
      <c r="L4" s="264"/>
      <c r="M4" s="274"/>
      <c r="N4" s="275"/>
      <c r="O4" s="276"/>
      <c r="P4" s="264"/>
      <c r="Q4" s="264"/>
      <c r="R4" s="264"/>
      <c r="S4" s="264"/>
    </row>
    <row r="5" spans="2:19" ht="63" customHeight="1">
      <c r="B5" s="189" t="s">
        <v>838</v>
      </c>
      <c r="C5" s="189" t="s">
        <v>838</v>
      </c>
      <c r="D5" s="264"/>
      <c r="E5" s="264"/>
      <c r="F5" s="264"/>
      <c r="G5" s="264"/>
      <c r="H5" s="267"/>
      <c r="I5" s="268"/>
      <c r="J5" s="270"/>
      <c r="K5" s="187" t="s">
        <v>1604</v>
      </c>
      <c r="L5" s="264"/>
      <c r="M5" s="3" t="s">
        <v>839</v>
      </c>
      <c r="N5" s="4" t="s">
        <v>840</v>
      </c>
      <c r="O5" s="5" t="s">
        <v>841</v>
      </c>
      <c r="P5" s="264"/>
      <c r="Q5" s="264"/>
      <c r="R5" s="264"/>
      <c r="S5" s="264"/>
    </row>
    <row r="6" spans="2:19" ht="16.5" customHeight="1">
      <c r="B6" s="6"/>
      <c r="C6" s="6"/>
      <c r="D6" s="7"/>
      <c r="E6" s="7"/>
      <c r="F6" s="7"/>
      <c r="G6" s="7"/>
      <c r="H6" s="8"/>
      <c r="I6" s="9"/>
      <c r="J6" s="6"/>
      <c r="K6" s="6"/>
      <c r="L6" s="7"/>
      <c r="M6" s="10"/>
      <c r="N6" s="11"/>
      <c r="O6" s="12"/>
      <c r="P6" s="7"/>
      <c r="Q6" s="7"/>
      <c r="R6" s="7"/>
      <c r="S6" s="7"/>
    </row>
    <row r="7" spans="1:19" s="209" customFormat="1" ht="93" customHeight="1">
      <c r="A7" s="208"/>
      <c r="B7" s="16">
        <v>1</v>
      </c>
      <c r="C7" s="16">
        <v>1</v>
      </c>
      <c r="D7" s="17" t="s">
        <v>842</v>
      </c>
      <c r="E7" s="18" t="s">
        <v>1605</v>
      </c>
      <c r="F7" s="17" t="s">
        <v>996</v>
      </c>
      <c r="G7" s="17" t="s">
        <v>996</v>
      </c>
      <c r="H7" s="23" t="s">
        <v>846</v>
      </c>
      <c r="I7" s="195" t="s">
        <v>1606</v>
      </c>
      <c r="J7" s="27" t="s">
        <v>1098</v>
      </c>
      <c r="K7" s="27" t="s">
        <v>885</v>
      </c>
      <c r="L7" s="17"/>
      <c r="M7" s="66">
        <v>5</v>
      </c>
      <c r="N7" s="66">
        <v>2</v>
      </c>
      <c r="O7" s="66">
        <v>3</v>
      </c>
      <c r="P7" s="25" t="s">
        <v>1607</v>
      </c>
      <c r="Q7" s="25" t="s">
        <v>1608</v>
      </c>
      <c r="R7" s="25"/>
      <c r="S7" s="25"/>
    </row>
    <row r="8" spans="1:19" s="209" customFormat="1" ht="93" customHeight="1">
      <c r="A8" s="208"/>
      <c r="B8" s="16">
        <v>2</v>
      </c>
      <c r="C8" s="16">
        <v>1</v>
      </c>
      <c r="D8" s="17" t="s">
        <v>875</v>
      </c>
      <c r="E8" s="18" t="s">
        <v>1605</v>
      </c>
      <c r="F8" s="17" t="s">
        <v>996</v>
      </c>
      <c r="G8" s="17" t="s">
        <v>996</v>
      </c>
      <c r="H8" s="23" t="s">
        <v>846</v>
      </c>
      <c r="I8" s="195" t="s">
        <v>1606</v>
      </c>
      <c r="J8" s="27" t="s">
        <v>1098</v>
      </c>
      <c r="K8" s="27" t="s">
        <v>885</v>
      </c>
      <c r="L8" s="17"/>
      <c r="M8" s="66">
        <v>5</v>
      </c>
      <c r="N8" s="66">
        <v>2</v>
      </c>
      <c r="O8" s="66">
        <v>3</v>
      </c>
      <c r="P8" s="25" t="s">
        <v>1609</v>
      </c>
      <c r="Q8" s="25" t="s">
        <v>1610</v>
      </c>
      <c r="R8" s="25"/>
      <c r="S8" s="25"/>
    </row>
    <row r="9" spans="1:19" s="209" customFormat="1" ht="93" customHeight="1">
      <c r="A9" s="208"/>
      <c r="B9" s="16">
        <v>3</v>
      </c>
      <c r="C9" s="16">
        <v>1</v>
      </c>
      <c r="D9" s="17" t="s">
        <v>1611</v>
      </c>
      <c r="E9" s="18" t="s">
        <v>1605</v>
      </c>
      <c r="F9" s="17" t="s">
        <v>996</v>
      </c>
      <c r="G9" s="17" t="s">
        <v>996</v>
      </c>
      <c r="H9" s="23" t="s">
        <v>846</v>
      </c>
      <c r="I9" s="195" t="s">
        <v>1606</v>
      </c>
      <c r="J9" s="27" t="s">
        <v>1098</v>
      </c>
      <c r="K9" s="27" t="s">
        <v>885</v>
      </c>
      <c r="L9" s="17"/>
      <c r="M9" s="66">
        <v>5</v>
      </c>
      <c r="N9" s="66">
        <v>2</v>
      </c>
      <c r="O9" s="66">
        <v>3</v>
      </c>
      <c r="P9" s="25" t="s">
        <v>1612</v>
      </c>
      <c r="Q9" s="25" t="s">
        <v>1613</v>
      </c>
      <c r="R9" s="25"/>
      <c r="S9" s="25"/>
    </row>
    <row r="10" spans="1:19" s="209" customFormat="1" ht="93" customHeight="1">
      <c r="A10" s="208"/>
      <c r="B10" s="16">
        <v>3</v>
      </c>
      <c r="C10" s="16">
        <v>2</v>
      </c>
      <c r="D10" s="17" t="s">
        <v>1611</v>
      </c>
      <c r="E10" s="18" t="s">
        <v>1614</v>
      </c>
      <c r="F10" s="17" t="s">
        <v>996</v>
      </c>
      <c r="G10" s="17" t="s">
        <v>996</v>
      </c>
      <c r="H10" s="23" t="s">
        <v>864</v>
      </c>
      <c r="I10" s="195" t="s">
        <v>1615</v>
      </c>
      <c r="J10" s="27" t="s">
        <v>986</v>
      </c>
      <c r="K10" s="27" t="s">
        <v>866</v>
      </c>
      <c r="L10" s="17" t="s">
        <v>1616</v>
      </c>
      <c r="M10" s="66">
        <v>1</v>
      </c>
      <c r="N10" s="66">
        <v>0</v>
      </c>
      <c r="O10" s="66">
        <v>1</v>
      </c>
      <c r="P10" s="25" t="s">
        <v>1617</v>
      </c>
      <c r="Q10" s="25" t="s">
        <v>1618</v>
      </c>
      <c r="R10" s="25"/>
      <c r="S10" s="25"/>
    </row>
    <row r="11" spans="1:19" s="209" customFormat="1" ht="93" customHeight="1">
      <c r="A11" s="208"/>
      <c r="B11" s="16">
        <v>5</v>
      </c>
      <c r="C11" s="16">
        <v>1</v>
      </c>
      <c r="D11" s="17" t="s">
        <v>921</v>
      </c>
      <c r="E11" s="18" t="s">
        <v>1605</v>
      </c>
      <c r="F11" s="17" t="s">
        <v>996</v>
      </c>
      <c r="G11" s="17" t="s">
        <v>996</v>
      </c>
      <c r="H11" s="23" t="s">
        <v>846</v>
      </c>
      <c r="I11" s="195" t="s">
        <v>1606</v>
      </c>
      <c r="J11" s="27" t="s">
        <v>1098</v>
      </c>
      <c r="K11" s="27" t="s">
        <v>885</v>
      </c>
      <c r="L11" s="17"/>
      <c r="M11" s="66">
        <v>5</v>
      </c>
      <c r="N11" s="66">
        <v>2</v>
      </c>
      <c r="O11" s="66">
        <v>3</v>
      </c>
      <c r="P11" s="25" t="s">
        <v>1619</v>
      </c>
      <c r="Q11" s="25" t="s">
        <v>1620</v>
      </c>
      <c r="R11" s="25"/>
      <c r="S11" s="25"/>
    </row>
    <row r="12" spans="1:19" s="209" customFormat="1" ht="93" customHeight="1">
      <c r="A12" s="208"/>
      <c r="B12" s="16">
        <v>5</v>
      </c>
      <c r="C12" s="16">
        <v>2</v>
      </c>
      <c r="D12" s="17" t="s">
        <v>921</v>
      </c>
      <c r="E12" s="18" t="s">
        <v>1614</v>
      </c>
      <c r="F12" s="17" t="s">
        <v>996</v>
      </c>
      <c r="G12" s="17" t="s">
        <v>996</v>
      </c>
      <c r="H12" s="23" t="s">
        <v>864</v>
      </c>
      <c r="I12" s="195" t="s">
        <v>1621</v>
      </c>
      <c r="J12" s="27" t="s">
        <v>986</v>
      </c>
      <c r="K12" s="27" t="s">
        <v>866</v>
      </c>
      <c r="L12" s="17"/>
      <c r="M12" s="66">
        <v>1</v>
      </c>
      <c r="N12" s="66">
        <v>0</v>
      </c>
      <c r="O12" s="66">
        <v>1</v>
      </c>
      <c r="P12" s="25" t="s">
        <v>1622</v>
      </c>
      <c r="Q12" s="25" t="s">
        <v>1618</v>
      </c>
      <c r="R12" s="25"/>
      <c r="S12" s="25"/>
    </row>
    <row r="13" spans="1:19" s="26" customFormat="1" ht="47.25" customHeight="1">
      <c r="A13" s="15"/>
      <c r="B13" s="106">
        <v>6</v>
      </c>
      <c r="C13" s="106">
        <v>1</v>
      </c>
      <c r="D13" s="64" t="s">
        <v>461</v>
      </c>
      <c r="E13" s="107" t="s">
        <v>1623</v>
      </c>
      <c r="F13" s="64" t="s">
        <v>725</v>
      </c>
      <c r="G13" s="64" t="s">
        <v>1624</v>
      </c>
      <c r="H13" s="19" t="s">
        <v>870</v>
      </c>
      <c r="I13" s="108" t="s">
        <v>1625</v>
      </c>
      <c r="J13" s="194" t="s">
        <v>1626</v>
      </c>
      <c r="K13" s="194" t="s">
        <v>1627</v>
      </c>
      <c r="L13" s="109" t="s">
        <v>929</v>
      </c>
      <c r="M13" s="19">
        <f>N13+O13</f>
        <v>0</v>
      </c>
      <c r="N13" s="23">
        <v>0</v>
      </c>
      <c r="O13" s="110">
        <v>0</v>
      </c>
      <c r="P13" s="111" t="s">
        <v>1628</v>
      </c>
      <c r="Q13" s="111" t="s">
        <v>1629</v>
      </c>
      <c r="R13" s="111"/>
      <c r="S13" s="111" t="s">
        <v>1630</v>
      </c>
    </row>
    <row r="14" spans="1:19" s="209" customFormat="1" ht="93" customHeight="1">
      <c r="A14" s="208"/>
      <c r="B14" s="16">
        <v>13</v>
      </c>
      <c r="C14" s="16">
        <v>1</v>
      </c>
      <c r="D14" s="17" t="s">
        <v>969</v>
      </c>
      <c r="E14" s="18" t="s">
        <v>1631</v>
      </c>
      <c r="F14" s="17" t="s">
        <v>1632</v>
      </c>
      <c r="G14" s="17" t="s">
        <v>1632</v>
      </c>
      <c r="H14" s="23" t="s">
        <v>1633</v>
      </c>
      <c r="I14" s="195" t="s">
        <v>865</v>
      </c>
      <c r="J14" s="66"/>
      <c r="K14" s="21" t="s">
        <v>1634</v>
      </c>
      <c r="L14" s="17" t="s">
        <v>1635</v>
      </c>
      <c r="M14" s="21">
        <v>1</v>
      </c>
      <c r="N14" s="21">
        <v>0</v>
      </c>
      <c r="O14" s="21">
        <v>1</v>
      </c>
      <c r="P14" s="25" t="s">
        <v>1636</v>
      </c>
      <c r="Q14" s="25" t="s">
        <v>1637</v>
      </c>
      <c r="R14" s="25"/>
      <c r="S14" s="25"/>
    </row>
    <row r="15" spans="1:19" s="209" customFormat="1" ht="93" customHeight="1">
      <c r="A15" s="208"/>
      <c r="B15" s="16">
        <v>13</v>
      </c>
      <c r="C15" s="16">
        <v>2</v>
      </c>
      <c r="D15" s="17" t="s">
        <v>969</v>
      </c>
      <c r="E15" s="18" t="s">
        <v>1631</v>
      </c>
      <c r="F15" s="17" t="s">
        <v>1638</v>
      </c>
      <c r="G15" s="17" t="s">
        <v>1639</v>
      </c>
      <c r="H15" s="23" t="s">
        <v>1640</v>
      </c>
      <c r="I15" s="195" t="s">
        <v>865</v>
      </c>
      <c r="J15" s="66"/>
      <c r="K15" s="21" t="s">
        <v>1641</v>
      </c>
      <c r="L15" s="17" t="s">
        <v>1635</v>
      </c>
      <c r="M15" s="21">
        <v>1</v>
      </c>
      <c r="N15" s="21">
        <v>0</v>
      </c>
      <c r="O15" s="21">
        <v>1</v>
      </c>
      <c r="P15" s="25" t="s">
        <v>1636</v>
      </c>
      <c r="Q15" s="25" t="s">
        <v>1637</v>
      </c>
      <c r="R15" s="25"/>
      <c r="S15" s="25"/>
    </row>
    <row r="16" spans="1:19" s="209" customFormat="1" ht="93" customHeight="1">
      <c r="A16" s="208"/>
      <c r="B16" s="16">
        <v>14</v>
      </c>
      <c r="C16" s="16">
        <v>2</v>
      </c>
      <c r="D16" s="17" t="s">
        <v>991</v>
      </c>
      <c r="E16" s="18" t="s">
        <v>1642</v>
      </c>
      <c r="F16" s="17" t="s">
        <v>862</v>
      </c>
      <c r="G16" s="17" t="s">
        <v>1643</v>
      </c>
      <c r="H16" s="23" t="s">
        <v>1640</v>
      </c>
      <c r="I16" s="195" t="s">
        <v>865</v>
      </c>
      <c r="J16" s="21" t="s">
        <v>1641</v>
      </c>
      <c r="K16" s="21" t="s">
        <v>1644</v>
      </c>
      <c r="L16" s="17" t="s">
        <v>1645</v>
      </c>
      <c r="M16" s="17">
        <v>1</v>
      </c>
      <c r="N16" s="17">
        <v>0</v>
      </c>
      <c r="O16" s="17">
        <v>1</v>
      </c>
      <c r="P16" s="25" t="s">
        <v>1646</v>
      </c>
      <c r="Q16" s="25" t="s">
        <v>1647</v>
      </c>
      <c r="R16" s="25"/>
      <c r="S16" s="25"/>
    </row>
    <row r="17" spans="1:19" s="209" customFormat="1" ht="93" customHeight="1">
      <c r="A17" s="208"/>
      <c r="B17" s="16">
        <v>20</v>
      </c>
      <c r="C17" s="16">
        <v>2</v>
      </c>
      <c r="D17" s="17" t="s">
        <v>1057</v>
      </c>
      <c r="E17" s="18" t="s">
        <v>1648</v>
      </c>
      <c r="F17" s="17" t="s">
        <v>862</v>
      </c>
      <c r="G17" s="17" t="s">
        <v>897</v>
      </c>
      <c r="H17" s="23" t="s">
        <v>1649</v>
      </c>
      <c r="I17" s="195" t="s">
        <v>1650</v>
      </c>
      <c r="J17" s="66" t="s">
        <v>1644</v>
      </c>
      <c r="K17" s="66" t="s">
        <v>1651</v>
      </c>
      <c r="L17" s="17" t="s">
        <v>1032</v>
      </c>
      <c r="M17" s="28">
        <f>N17+O17</f>
        <v>1</v>
      </c>
      <c r="N17" s="29">
        <v>1</v>
      </c>
      <c r="O17" s="30">
        <v>0</v>
      </c>
      <c r="P17" s="25" t="s">
        <v>1652</v>
      </c>
      <c r="Q17" s="25" t="s">
        <v>1653</v>
      </c>
      <c r="R17" s="25"/>
      <c r="S17" s="25"/>
    </row>
    <row r="18" spans="1:19" s="209" customFormat="1" ht="93" customHeight="1">
      <c r="A18" s="208"/>
      <c r="B18" s="16">
        <v>21</v>
      </c>
      <c r="C18" s="16">
        <v>1</v>
      </c>
      <c r="D18" s="17" t="s">
        <v>1066</v>
      </c>
      <c r="E18" s="18" t="s">
        <v>1654</v>
      </c>
      <c r="F18" s="64" t="s">
        <v>725</v>
      </c>
      <c r="G18" s="17" t="s">
        <v>1655</v>
      </c>
      <c r="H18" s="23" t="s">
        <v>1656</v>
      </c>
      <c r="I18" s="195" t="s">
        <v>1657</v>
      </c>
      <c r="J18" s="66" t="s">
        <v>1658</v>
      </c>
      <c r="K18" s="66" t="s">
        <v>1659</v>
      </c>
      <c r="L18" s="17" t="s">
        <v>1006</v>
      </c>
      <c r="M18" s="28">
        <f>N18+O18</f>
        <v>0</v>
      </c>
      <c r="N18" s="29">
        <v>0</v>
      </c>
      <c r="O18" s="30">
        <v>0</v>
      </c>
      <c r="P18" s="25" t="s">
        <v>1660</v>
      </c>
      <c r="Q18" s="25" t="s">
        <v>1661</v>
      </c>
      <c r="R18" s="25"/>
      <c r="S18" s="25"/>
    </row>
    <row r="19" spans="1:19" s="209" customFormat="1" ht="93" customHeight="1">
      <c r="A19" s="208"/>
      <c r="B19" s="16">
        <v>27</v>
      </c>
      <c r="C19" s="16">
        <v>1</v>
      </c>
      <c r="D19" s="17" t="s">
        <v>1157</v>
      </c>
      <c r="E19" s="18" t="s">
        <v>1662</v>
      </c>
      <c r="F19" s="17" t="s">
        <v>1663</v>
      </c>
      <c r="G19" s="17" t="s">
        <v>21</v>
      </c>
      <c r="H19" s="23" t="s">
        <v>1656</v>
      </c>
      <c r="I19" s="195" t="s">
        <v>856</v>
      </c>
      <c r="J19" s="21" t="s">
        <v>1664</v>
      </c>
      <c r="K19" s="21" t="s">
        <v>1659</v>
      </c>
      <c r="L19" s="17" t="s">
        <v>1149</v>
      </c>
      <c r="M19" s="28">
        <v>2</v>
      </c>
      <c r="N19" s="29">
        <v>1</v>
      </c>
      <c r="O19" s="30">
        <v>1</v>
      </c>
      <c r="P19" s="25" t="s">
        <v>1665</v>
      </c>
      <c r="Q19" s="25" t="s">
        <v>1666</v>
      </c>
      <c r="R19" s="25"/>
      <c r="S19" s="25"/>
    </row>
    <row r="20" spans="1:19" s="32" customFormat="1" ht="66" customHeight="1">
      <c r="A20" s="208"/>
      <c r="B20" s="16">
        <v>27</v>
      </c>
      <c r="C20" s="16">
        <v>1</v>
      </c>
      <c r="D20" s="17" t="s">
        <v>1144</v>
      </c>
      <c r="E20" s="18" t="s">
        <v>1667</v>
      </c>
      <c r="F20" s="17" t="s">
        <v>862</v>
      </c>
      <c r="G20" s="17" t="s">
        <v>1668</v>
      </c>
      <c r="H20" s="23" t="s">
        <v>1633</v>
      </c>
      <c r="I20" s="195" t="s">
        <v>1669</v>
      </c>
      <c r="J20" s="66" t="s">
        <v>1670</v>
      </c>
      <c r="K20" s="66" t="s">
        <v>1651</v>
      </c>
      <c r="L20" s="17" t="s">
        <v>1149</v>
      </c>
      <c r="M20" s="28">
        <f>N20+O20</f>
        <v>0</v>
      </c>
      <c r="N20" s="29"/>
      <c r="O20" s="30"/>
      <c r="P20" s="25" t="s">
        <v>1671</v>
      </c>
      <c r="Q20" s="25" t="s">
        <v>1672</v>
      </c>
      <c r="R20" s="25"/>
      <c r="S20" s="25"/>
    </row>
    <row r="21" spans="1:19" s="209" customFormat="1" ht="54.75" customHeight="1">
      <c r="A21" s="208"/>
      <c r="B21" s="16">
        <v>28</v>
      </c>
      <c r="C21" s="16">
        <v>6</v>
      </c>
      <c r="D21" s="17" t="s">
        <v>1186</v>
      </c>
      <c r="E21" s="18" t="s">
        <v>1673</v>
      </c>
      <c r="F21" s="17" t="s">
        <v>862</v>
      </c>
      <c r="G21" s="17" t="s">
        <v>1104</v>
      </c>
      <c r="H21" s="23" t="s">
        <v>1640</v>
      </c>
      <c r="I21" s="195" t="s">
        <v>884</v>
      </c>
      <c r="J21" s="17" t="s">
        <v>1674</v>
      </c>
      <c r="K21" s="17" t="s">
        <v>1651</v>
      </c>
      <c r="L21" s="210"/>
      <c r="M21" s="19"/>
      <c r="N21" s="23"/>
      <c r="O21" s="24"/>
      <c r="P21" s="25" t="s">
        <v>1675</v>
      </c>
      <c r="Q21" s="25"/>
      <c r="R21" s="25"/>
      <c r="S21" s="25"/>
    </row>
    <row r="22" spans="1:19" s="209" customFormat="1" ht="54.75" customHeight="1">
      <c r="A22" s="208"/>
      <c r="B22" s="16">
        <v>40</v>
      </c>
      <c r="C22" s="16">
        <v>1</v>
      </c>
      <c r="D22" s="17" t="s">
        <v>1308</v>
      </c>
      <c r="E22" s="18" t="s">
        <v>1676</v>
      </c>
      <c r="F22" s="17" t="s">
        <v>844</v>
      </c>
      <c r="G22" s="17" t="s">
        <v>1677</v>
      </c>
      <c r="H22" s="23" t="s">
        <v>1656</v>
      </c>
      <c r="I22" s="195" t="s">
        <v>856</v>
      </c>
      <c r="J22" s="17" t="s">
        <v>1678</v>
      </c>
      <c r="K22" s="17" t="s">
        <v>1659</v>
      </c>
      <c r="L22" s="17" t="s">
        <v>1311</v>
      </c>
      <c r="M22" s="17">
        <v>2</v>
      </c>
      <c r="N22" s="17">
        <v>1</v>
      </c>
      <c r="O22" s="17">
        <v>1</v>
      </c>
      <c r="P22" s="25" t="s">
        <v>1679</v>
      </c>
      <c r="Q22" s="25" t="s">
        <v>1680</v>
      </c>
      <c r="R22" s="25"/>
      <c r="S22" s="25" t="s">
        <v>1681</v>
      </c>
    </row>
    <row r="23" spans="1:19" s="209" customFormat="1" ht="60" customHeight="1">
      <c r="A23" s="208"/>
      <c r="B23" s="16">
        <v>43</v>
      </c>
      <c r="C23" s="16">
        <v>2</v>
      </c>
      <c r="D23" s="17" t="s">
        <v>1371</v>
      </c>
      <c r="E23" s="18" t="s">
        <v>1363</v>
      </c>
      <c r="F23" s="17" t="s">
        <v>862</v>
      </c>
      <c r="G23" s="17" t="s">
        <v>145</v>
      </c>
      <c r="H23" s="23" t="s">
        <v>1640</v>
      </c>
      <c r="I23" s="195" t="s">
        <v>1682</v>
      </c>
      <c r="J23" s="27" t="s">
        <v>1683</v>
      </c>
      <c r="K23" s="27" t="s">
        <v>1651</v>
      </c>
      <c r="L23" s="17" t="s">
        <v>1006</v>
      </c>
      <c r="M23" s="28">
        <f>N23+O23</f>
        <v>1</v>
      </c>
      <c r="N23" s="29">
        <v>0</v>
      </c>
      <c r="O23" s="30">
        <v>1</v>
      </c>
      <c r="P23" s="42" t="s">
        <v>1365</v>
      </c>
      <c r="Q23" s="25" t="s">
        <v>1366</v>
      </c>
      <c r="R23" s="25"/>
      <c r="S23" s="25"/>
    </row>
    <row r="24" spans="1:19" s="209" customFormat="1" ht="60" customHeight="1">
      <c r="A24" s="208"/>
      <c r="B24" s="16">
        <v>45</v>
      </c>
      <c r="C24" s="16">
        <v>1</v>
      </c>
      <c r="D24" s="17" t="s">
        <v>1386</v>
      </c>
      <c r="E24" s="18" t="s">
        <v>1684</v>
      </c>
      <c r="F24" s="17" t="s">
        <v>844</v>
      </c>
      <c r="G24" s="17" t="s">
        <v>538</v>
      </c>
      <c r="H24" s="23" t="s">
        <v>1656</v>
      </c>
      <c r="I24" s="195" t="s">
        <v>1685</v>
      </c>
      <c r="J24" s="27" t="s">
        <v>1686</v>
      </c>
      <c r="K24" s="27" t="s">
        <v>1651</v>
      </c>
      <c r="L24" s="17" t="s">
        <v>1390</v>
      </c>
      <c r="M24" s="66">
        <v>3</v>
      </c>
      <c r="N24" s="66">
        <v>1</v>
      </c>
      <c r="O24" s="66">
        <v>2</v>
      </c>
      <c r="P24" s="211" t="s">
        <v>1687</v>
      </c>
      <c r="Q24" s="25" t="s">
        <v>1392</v>
      </c>
      <c r="R24" s="25"/>
      <c r="S24" s="25" t="s">
        <v>1688</v>
      </c>
    </row>
    <row r="25" spans="1:19" s="209" customFormat="1" ht="60" customHeight="1">
      <c r="A25" s="208"/>
      <c r="B25" s="16">
        <v>46</v>
      </c>
      <c r="C25" s="16">
        <v>1</v>
      </c>
      <c r="D25" s="17" t="s">
        <v>1397</v>
      </c>
      <c r="E25" s="18" t="s">
        <v>1689</v>
      </c>
      <c r="F25" s="17" t="s">
        <v>862</v>
      </c>
      <c r="G25" s="17" t="s">
        <v>1690</v>
      </c>
      <c r="H25" s="23" t="s">
        <v>1649</v>
      </c>
      <c r="I25" s="195" t="s">
        <v>1691</v>
      </c>
      <c r="J25" s="17" t="s">
        <v>1686</v>
      </c>
      <c r="K25" s="17" t="s">
        <v>1644</v>
      </c>
      <c r="L25" s="17" t="s">
        <v>1400</v>
      </c>
      <c r="M25" s="17">
        <v>2</v>
      </c>
      <c r="N25" s="17">
        <v>1</v>
      </c>
      <c r="O25" s="17">
        <v>1</v>
      </c>
      <c r="P25" s="25" t="s">
        <v>1692</v>
      </c>
      <c r="Q25" s="212" t="s">
        <v>1693</v>
      </c>
      <c r="R25" s="25"/>
      <c r="S25" s="25" t="s">
        <v>1694</v>
      </c>
    </row>
    <row r="26" spans="1:19" s="209" customFormat="1" ht="60" customHeight="1">
      <c r="A26" s="208"/>
      <c r="B26" s="16">
        <v>47</v>
      </c>
      <c r="C26" s="16">
        <v>1</v>
      </c>
      <c r="D26" s="17" t="s">
        <v>1407</v>
      </c>
      <c r="E26" s="18" t="s">
        <v>1695</v>
      </c>
      <c r="F26" s="17" t="s">
        <v>862</v>
      </c>
      <c r="G26" s="17" t="s">
        <v>1696</v>
      </c>
      <c r="H26" s="23" t="s">
        <v>1656</v>
      </c>
      <c r="I26" s="195" t="s">
        <v>1697</v>
      </c>
      <c r="J26" s="17" t="s">
        <v>1698</v>
      </c>
      <c r="K26" s="17" t="s">
        <v>1644</v>
      </c>
      <c r="L26" s="17"/>
      <c r="M26" s="17"/>
      <c r="N26" s="17"/>
      <c r="O26" s="17"/>
      <c r="P26" s="25" t="s">
        <v>1699</v>
      </c>
      <c r="Q26" s="25" t="s">
        <v>1700</v>
      </c>
      <c r="R26" s="25"/>
      <c r="S26" s="25"/>
    </row>
    <row r="27" spans="1:19" s="209" customFormat="1" ht="60" customHeight="1">
      <c r="A27" s="208"/>
      <c r="B27" s="16">
        <v>52</v>
      </c>
      <c r="C27" s="16">
        <v>1</v>
      </c>
      <c r="D27" s="17" t="s">
        <v>1427</v>
      </c>
      <c r="E27" s="18" t="s">
        <v>1689</v>
      </c>
      <c r="F27" s="17" t="s">
        <v>725</v>
      </c>
      <c r="G27" s="17" t="s">
        <v>1701</v>
      </c>
      <c r="H27" s="23" t="s">
        <v>1649</v>
      </c>
      <c r="I27" s="195" t="s">
        <v>1691</v>
      </c>
      <c r="J27" s="21" t="s">
        <v>1702</v>
      </c>
      <c r="K27" s="21" t="s">
        <v>1659</v>
      </c>
      <c r="L27" s="17" t="s">
        <v>1703</v>
      </c>
      <c r="M27" s="17">
        <v>2</v>
      </c>
      <c r="N27" s="17">
        <v>1</v>
      </c>
      <c r="O27" s="17">
        <v>1</v>
      </c>
      <c r="P27" s="25" t="s">
        <v>1704</v>
      </c>
      <c r="Q27" s="25" t="s">
        <v>1705</v>
      </c>
      <c r="R27" s="25"/>
      <c r="S27" s="25" t="s">
        <v>1706</v>
      </c>
    </row>
    <row r="28" spans="1:19" s="209" customFormat="1" ht="60" customHeight="1">
      <c r="A28" s="208"/>
      <c r="B28" s="16">
        <v>52</v>
      </c>
      <c r="C28" s="16">
        <v>2</v>
      </c>
      <c r="D28" s="17" t="s">
        <v>1427</v>
      </c>
      <c r="E28" s="18" t="s">
        <v>1707</v>
      </c>
      <c r="F28" s="17" t="s">
        <v>862</v>
      </c>
      <c r="G28" s="17" t="s">
        <v>863</v>
      </c>
      <c r="H28" s="23" t="s">
        <v>1640</v>
      </c>
      <c r="I28" s="195" t="s">
        <v>1708</v>
      </c>
      <c r="J28" s="21" t="s">
        <v>1702</v>
      </c>
      <c r="K28" s="21" t="s">
        <v>1659</v>
      </c>
      <c r="L28" s="17" t="s">
        <v>1703</v>
      </c>
      <c r="M28" s="17">
        <v>1</v>
      </c>
      <c r="N28" s="17">
        <v>0</v>
      </c>
      <c r="O28" s="17">
        <v>1</v>
      </c>
      <c r="P28" s="25" t="s">
        <v>1709</v>
      </c>
      <c r="Q28" s="25" t="s">
        <v>1710</v>
      </c>
      <c r="R28" s="25"/>
      <c r="S28" s="25" t="s">
        <v>1706</v>
      </c>
    </row>
    <row r="29" spans="2:19" s="213" customFormat="1" ht="75.75" customHeight="1">
      <c r="B29" s="22">
        <v>62</v>
      </c>
      <c r="C29" s="22">
        <v>3</v>
      </c>
      <c r="D29" s="17" t="s">
        <v>1506</v>
      </c>
      <c r="E29" s="18" t="s">
        <v>1711</v>
      </c>
      <c r="F29" s="17" t="s">
        <v>862</v>
      </c>
      <c r="G29" s="17" t="s">
        <v>1104</v>
      </c>
      <c r="H29" s="23" t="s">
        <v>1656</v>
      </c>
      <c r="I29" s="195" t="s">
        <v>856</v>
      </c>
      <c r="J29" s="17" t="s">
        <v>1712</v>
      </c>
      <c r="K29" s="17" t="s">
        <v>1651</v>
      </c>
      <c r="L29" s="17" t="s">
        <v>1509</v>
      </c>
      <c r="M29" s="19">
        <f>N29+O29</f>
        <v>2</v>
      </c>
      <c r="N29" s="23">
        <v>1</v>
      </c>
      <c r="O29" s="24">
        <v>1</v>
      </c>
      <c r="P29" s="25" t="s">
        <v>1713</v>
      </c>
      <c r="Q29" s="25" t="s">
        <v>1714</v>
      </c>
      <c r="R29" s="25"/>
      <c r="S29" s="25" t="s">
        <v>1715</v>
      </c>
    </row>
    <row r="30" spans="2:19" s="213" customFormat="1" ht="75.75" customHeight="1">
      <c r="B30" s="33">
        <v>106</v>
      </c>
      <c r="C30" s="33">
        <v>1</v>
      </c>
      <c r="D30" s="34" t="s">
        <v>1716</v>
      </c>
      <c r="E30" s="35" t="s">
        <v>1717</v>
      </c>
      <c r="F30" s="34" t="s">
        <v>862</v>
      </c>
      <c r="G30" s="34" t="s">
        <v>1718</v>
      </c>
      <c r="H30" s="23" t="s">
        <v>1640</v>
      </c>
      <c r="I30" s="214" t="s">
        <v>1719</v>
      </c>
      <c r="J30" s="215" t="s">
        <v>1678</v>
      </c>
      <c r="K30" s="27" t="s">
        <v>1659</v>
      </c>
      <c r="L30" s="34" t="s">
        <v>1720</v>
      </c>
      <c r="M30" s="215">
        <v>1</v>
      </c>
      <c r="N30" s="215">
        <v>0</v>
      </c>
      <c r="O30" s="215">
        <v>1</v>
      </c>
      <c r="P30" s="14" t="s">
        <v>1721</v>
      </c>
      <c r="Q30" s="14" t="s">
        <v>1722</v>
      </c>
      <c r="R30" s="25"/>
      <c r="S30" s="25"/>
    </row>
    <row r="31" spans="2:19" s="213" customFormat="1" ht="86.25" customHeight="1">
      <c r="B31" s="16">
        <v>113</v>
      </c>
      <c r="C31" s="16">
        <v>1</v>
      </c>
      <c r="D31" s="17" t="s">
        <v>1723</v>
      </c>
      <c r="E31" s="18"/>
      <c r="F31" s="17" t="s">
        <v>1724</v>
      </c>
      <c r="G31" s="17" t="s">
        <v>1725</v>
      </c>
      <c r="H31" s="23" t="s">
        <v>1649</v>
      </c>
      <c r="I31" s="195" t="s">
        <v>1726</v>
      </c>
      <c r="J31" s="27" t="s">
        <v>1727</v>
      </c>
      <c r="K31" s="27" t="s">
        <v>1659</v>
      </c>
      <c r="L31" s="17" t="s">
        <v>1728</v>
      </c>
      <c r="M31" s="27">
        <v>1</v>
      </c>
      <c r="N31" s="27">
        <v>1</v>
      </c>
      <c r="O31" s="27"/>
      <c r="P31" s="25" t="s">
        <v>1729</v>
      </c>
      <c r="Q31" s="25" t="s">
        <v>1730</v>
      </c>
      <c r="R31" s="25"/>
      <c r="S31" s="25" t="s">
        <v>1731</v>
      </c>
    </row>
    <row r="32" spans="2:19" s="26" customFormat="1" ht="14.25" customHeight="1">
      <c r="B32" s="133"/>
      <c r="C32" s="133"/>
      <c r="D32" s="134"/>
      <c r="E32" s="135"/>
      <c r="F32" s="134"/>
      <c r="G32" s="134"/>
      <c r="H32" s="134"/>
      <c r="I32" s="135"/>
      <c r="J32" s="136"/>
      <c r="K32" s="136"/>
      <c r="L32" s="216"/>
      <c r="M32" s="136"/>
      <c r="N32" s="136"/>
      <c r="O32" s="136"/>
      <c r="P32" s="137"/>
      <c r="Q32" s="137"/>
      <c r="R32" s="137"/>
      <c r="S32" s="137"/>
    </row>
    <row r="33" ht="14.25" customHeight="1" thickBot="1"/>
    <row r="34" spans="1:16" ht="25.5" customHeight="1">
      <c r="A34" s="138"/>
      <c r="B34" s="257" t="s">
        <v>1599</v>
      </c>
      <c r="C34" s="258"/>
      <c r="D34" s="139">
        <f>SUBTOTAL(3,D7:D31)</f>
        <v>25</v>
      </c>
      <c r="E34" s="140">
        <f aca="true" t="shared" si="0" ref="E34:O34">SUBTOTAL(3,E7:E31)</f>
        <v>24</v>
      </c>
      <c r="F34" s="141">
        <f t="shared" si="0"/>
        <v>25</v>
      </c>
      <c r="G34" s="141">
        <f t="shared" si="0"/>
        <v>25</v>
      </c>
      <c r="H34" s="142">
        <f t="shared" si="0"/>
        <v>25</v>
      </c>
      <c r="I34" s="139">
        <f t="shared" si="0"/>
        <v>25</v>
      </c>
      <c r="J34" s="140">
        <f t="shared" si="0"/>
        <v>23</v>
      </c>
      <c r="K34" s="140">
        <f t="shared" si="0"/>
        <v>25</v>
      </c>
      <c r="L34" s="140">
        <f t="shared" si="0"/>
        <v>18</v>
      </c>
      <c r="M34" s="143">
        <f t="shared" si="0"/>
        <v>23</v>
      </c>
      <c r="N34" s="143">
        <f t="shared" si="0"/>
        <v>22</v>
      </c>
      <c r="O34" s="144">
        <f t="shared" si="0"/>
        <v>21</v>
      </c>
      <c r="P34" s="145"/>
    </row>
    <row r="35" spans="2:16" ht="25.5" customHeight="1">
      <c r="B35" s="259" t="s">
        <v>792</v>
      </c>
      <c r="C35" s="260"/>
      <c r="D35" s="146"/>
      <c r="E35" s="147"/>
      <c r="F35" s="148"/>
      <c r="G35" s="148"/>
      <c r="H35" s="149"/>
      <c r="I35" s="150"/>
      <c r="J35" s="148"/>
      <c r="K35" s="148"/>
      <c r="L35" s="148"/>
      <c r="M35" s="151">
        <f>SUBTOTAL(9,M17:M31)</f>
        <v>18</v>
      </c>
      <c r="N35" s="148">
        <f>SUBTOTAL(9,N17:N31)</f>
        <v>8</v>
      </c>
      <c r="O35" s="152">
        <f>SUBTOTAL(9,O17:O31)</f>
        <v>10</v>
      </c>
      <c r="P35" s="138" t="s">
        <v>1600</v>
      </c>
    </row>
    <row r="36" spans="2:15" ht="25.5" customHeight="1" thickBot="1">
      <c r="B36" s="261" t="s">
        <v>1601</v>
      </c>
      <c r="C36" s="262"/>
      <c r="D36" s="153"/>
      <c r="E36" s="154"/>
      <c r="F36" s="154"/>
      <c r="G36" s="154"/>
      <c r="H36" s="155"/>
      <c r="I36" s="153"/>
      <c r="J36" s="154"/>
      <c r="K36" s="154"/>
      <c r="L36" s="154"/>
      <c r="M36" s="156">
        <f>SUBTOTAL(1,M17:M31)</f>
        <v>1.3846153846153846</v>
      </c>
      <c r="N36" s="157">
        <f>SUBTOTAL(1,N17:N31)</f>
        <v>0.6666666666666666</v>
      </c>
      <c r="O36" s="158">
        <f>SUBTOTAL(1,O17:O31)</f>
        <v>0.9090909090909091</v>
      </c>
    </row>
    <row r="37" spans="2:7" ht="30" customHeight="1" thickBot="1">
      <c r="B37" s="254" t="s">
        <v>1602</v>
      </c>
      <c r="C37" s="255"/>
      <c r="D37" s="255"/>
      <c r="E37" s="256"/>
      <c r="F37" s="159">
        <f>SUMPRODUCT(1/COUNTIF(D7:D31,D7:D31))</f>
        <v>20</v>
      </c>
      <c r="G37" s="1" t="s">
        <v>1732</v>
      </c>
    </row>
    <row r="38" ht="26.25" customHeight="1"/>
    <row r="39" ht="26.25" customHeight="1"/>
    <row r="40" spans="2:3" s="1" customFormat="1" ht="13.5">
      <c r="B40"/>
      <c r="C40"/>
    </row>
    <row r="41" spans="2:3" s="1" customFormat="1" ht="13.5">
      <c r="B41"/>
      <c r="C41"/>
    </row>
  </sheetData>
  <sheetProtection/>
  <autoFilter ref="B6:S31"/>
  <mergeCells count="18">
    <mergeCell ref="B34:C34"/>
    <mergeCell ref="B35:C35"/>
    <mergeCell ref="B36:C36"/>
    <mergeCell ref="B37:E37"/>
    <mergeCell ref="R3:R5"/>
    <mergeCell ref="S3:S5"/>
    <mergeCell ref="H3:I5"/>
    <mergeCell ref="J3:J5"/>
    <mergeCell ref="L3:L5"/>
    <mergeCell ref="M3:O4"/>
    <mergeCell ref="P3:P5"/>
    <mergeCell ref="Q3:Q5"/>
    <mergeCell ref="B3:B4"/>
    <mergeCell ref="C3:C4"/>
    <mergeCell ref="D3:D5"/>
    <mergeCell ref="E3:E5"/>
    <mergeCell ref="F3:F5"/>
    <mergeCell ref="G3:G5"/>
  </mergeCells>
  <printOptions horizontalCentered="1"/>
  <pageMargins left="0.2362204724409449" right="0.1968503937007874" top="0.6299212598425197" bottom="0.3937007874015748" header="0.31496062992125984" footer="0.1968503937007874"/>
  <pageSetup fitToHeight="10" horizontalDpi="600" verticalDpi="600" orientation="landscape" paperSize="9" scale="40" r:id="rId3"/>
  <headerFooter>
    <oddHeader>&amp;C&amp;"-,太字"&amp;18過去５年間に廃止された自治体の海外拠点一覧（平成２４年８月現在）&amp;R&amp;G　　　</oddHeader>
    <oddFooter>&amp;L&amp;F&amp;C&amp;P/&amp;N&amp;R&amp;"-,太字"&amp;18&amp;A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CL</cp:lastModifiedBy>
  <cp:lastPrinted>2013-01-08T04:23:45Z</cp:lastPrinted>
  <dcterms:created xsi:type="dcterms:W3CDTF">2012-12-20T07:47:12Z</dcterms:created>
  <dcterms:modified xsi:type="dcterms:W3CDTF">2013-01-08T04:23:53Z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