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470" yWindow="30" windowWidth="12015" windowHeight="9855" tabRatio="585"/>
  </bookViews>
  <sheets>
    <sheet name="自治体別一覧" sheetId="7" r:id="rId1"/>
    <sheet name="新設拠点（H25.10～H26.9）" sheetId="6" r:id="rId2"/>
    <sheet name="廃止拠点（H25.10～H26.9）" sheetId="3" r:id="rId3"/>
  </sheets>
  <definedNames>
    <definedName name="_xlnm._FilterDatabase" localSheetId="0" hidden="1">自治体別一覧!$B$6:$R$209</definedName>
    <definedName name="_xlnm._FilterDatabase" localSheetId="1" hidden="1">'新設拠点（H25.10～H26.9）'!$B$6:$Q$41</definedName>
    <definedName name="_xlnm._FilterDatabase" localSheetId="2" hidden="1">'廃止拠点（H25.10～H26.9）'!$B$6:$P$13</definedName>
    <definedName name="_xlnm.Print_Area" localSheetId="0">自治体別一覧!$A$3:$R$215</definedName>
    <definedName name="_xlnm.Print_Area" localSheetId="1">'新設拠点（H25.10～H26.9）'!$A$3:$Q$46</definedName>
    <definedName name="_xlnm.Print_Area" localSheetId="2">'廃止拠点（H25.10～H26.9）'!$A$3:$P$18</definedName>
    <definedName name="_xlnm.Print_Titles" localSheetId="0">自治体別一覧!$3:$6</definedName>
    <definedName name="_xlnm.Print_Titles" localSheetId="1">'新設拠点（H25.10～H26.9）'!$3:$6</definedName>
    <definedName name="_xlnm.Print_Titles" localSheetId="2">'廃止拠点（H25.10～H26.9）'!$3:$6</definedName>
  </definedNames>
  <calcPr calcId="125725"/>
</workbook>
</file>

<file path=xl/calcChain.xml><?xml version="1.0" encoding="utf-8"?>
<calcChain xmlns="http://schemas.openxmlformats.org/spreadsheetml/2006/main">
  <c r="H46" i="6"/>
  <c r="H45"/>
  <c r="H44"/>
  <c r="F44"/>
  <c r="E44"/>
  <c r="D44"/>
  <c r="C44"/>
  <c r="H18" i="3"/>
  <c r="H17"/>
  <c r="H16"/>
  <c r="F16"/>
  <c r="E16"/>
  <c r="D16"/>
  <c r="C16"/>
  <c r="D213" i="7"/>
  <c r="I213" l="1"/>
  <c r="F213" l="1"/>
  <c r="N215" l="1"/>
  <c r="N214"/>
  <c r="M215"/>
  <c r="M214"/>
  <c r="I215"/>
  <c r="I214"/>
  <c r="G213"/>
  <c r="E213"/>
  <c r="K35" i="6" l="1"/>
  <c r="K37"/>
  <c r="K13"/>
  <c r="K12"/>
  <c r="J12" i="3" l="1"/>
  <c r="J11"/>
  <c r="J10"/>
  <c r="J9"/>
  <c r="J8"/>
  <c r="J7"/>
  <c r="L198" i="7" l="1"/>
  <c r="L207"/>
  <c r="L209"/>
  <c r="L208"/>
  <c r="L203"/>
  <c r="L202"/>
  <c r="L136" l="1"/>
  <c r="L64" l="1"/>
  <c r="L63"/>
  <c r="L62"/>
  <c r="L61"/>
  <c r="K8" i="6" l="1"/>
  <c r="L23" i="7" l="1"/>
  <c r="L146" l="1"/>
  <c r="L145"/>
  <c r="L144"/>
  <c r="L57" l="1"/>
  <c r="L56"/>
  <c r="L54"/>
  <c r="L53"/>
  <c r="L20"/>
  <c r="L21"/>
  <c r="L177" l="1"/>
  <c r="L176"/>
  <c r="L175"/>
  <c r="L39"/>
  <c r="L38"/>
  <c r="L37"/>
  <c r="L36"/>
  <c r="L35"/>
  <c r="L34"/>
  <c r="L33"/>
  <c r="L32"/>
  <c r="L31"/>
  <c r="L30"/>
  <c r="L89" l="1"/>
  <c r="L88"/>
  <c r="L87"/>
  <c r="L86"/>
  <c r="L85"/>
  <c r="L71" l="1"/>
  <c r="L70"/>
  <c r="L19" l="1"/>
  <c r="L18"/>
  <c r="K36" i="6" l="1"/>
  <c r="K34"/>
  <c r="K33"/>
  <c r="K32"/>
  <c r="K38"/>
  <c r="K31"/>
  <c r="K30"/>
  <c r="K29"/>
  <c r="K28"/>
  <c r="K27"/>
  <c r="K26"/>
  <c r="K25"/>
  <c r="K24"/>
  <c r="K23"/>
  <c r="K22"/>
  <c r="K21"/>
  <c r="K20"/>
  <c r="K19"/>
  <c r="K18"/>
  <c r="K17"/>
  <c r="K16"/>
  <c r="K15"/>
  <c r="K14"/>
  <c r="K11"/>
  <c r="K10"/>
  <c r="K9"/>
  <c r="K7"/>
  <c r="L174" i="7"/>
  <c r="L201" l="1"/>
  <c r="L173" l="1"/>
  <c r="L172"/>
  <c r="L171"/>
  <c r="L170"/>
  <c r="L169"/>
  <c r="L168"/>
  <c r="L167"/>
  <c r="L166"/>
  <c r="L165"/>
  <c r="L164"/>
  <c r="L107"/>
  <c r="L24"/>
  <c r="L15" l="1"/>
  <c r="L14"/>
  <c r="L199" l="1"/>
  <c r="L113" l="1"/>
  <c r="L112"/>
  <c r="L111"/>
  <c r="L110"/>
  <c r="L109"/>
  <c r="L108"/>
  <c r="L91" l="1"/>
  <c r="L125" l="1"/>
  <c r="L124"/>
  <c r="L123"/>
  <c r="L122"/>
  <c r="L121"/>
  <c r="L120"/>
  <c r="L119"/>
  <c r="L118"/>
  <c r="L138"/>
  <c r="L137"/>
  <c r="L52" l="1"/>
  <c r="L51"/>
  <c r="L97" l="1"/>
  <c r="L96"/>
  <c r="L95"/>
  <c r="L60" l="1"/>
  <c r="L58" l="1"/>
  <c r="L94" l="1"/>
  <c r="L93"/>
  <c r="L92"/>
  <c r="L143" l="1"/>
  <c r="L84" l="1"/>
  <c r="L83"/>
  <c r="L82"/>
  <c r="L81"/>
  <c r="L80"/>
  <c r="L79"/>
  <c r="L78"/>
  <c r="L77"/>
  <c r="L76"/>
  <c r="L75"/>
  <c r="L184" l="1"/>
  <c r="L183"/>
  <c r="L182"/>
  <c r="L181"/>
  <c r="L69" l="1"/>
  <c r="L68"/>
  <c r="L67"/>
  <c r="L66"/>
  <c r="L65"/>
  <c r="L133" l="1"/>
  <c r="L160"/>
  <c r="L159"/>
  <c r="L158"/>
  <c r="L157"/>
  <c r="L156"/>
  <c r="L155"/>
  <c r="L154"/>
  <c r="L153"/>
  <c r="L152"/>
  <c r="L151"/>
  <c r="L150"/>
  <c r="L149"/>
  <c r="L29" l="1"/>
  <c r="L28"/>
  <c r="L27"/>
  <c r="L9" l="1"/>
  <c r="L142"/>
  <c r="L141"/>
  <c r="L140"/>
  <c r="L139"/>
  <c r="L47" l="1"/>
  <c r="L46"/>
  <c r="L45"/>
  <c r="L163"/>
  <c r="L162"/>
  <c r="L161"/>
  <c r="L44" l="1"/>
  <c r="L43"/>
  <c r="L50" l="1"/>
  <c r="L49"/>
  <c r="L48"/>
  <c r="L130" l="1"/>
  <c r="L129"/>
  <c r="L128"/>
  <c r="L127"/>
  <c r="L126"/>
  <c r="L13" l="1"/>
  <c r="L12"/>
  <c r="L11"/>
  <c r="L10"/>
  <c r="L101"/>
  <c r="L100"/>
  <c r="L99"/>
  <c r="L98"/>
  <c r="L74" l="1"/>
  <c r="L189" l="1"/>
  <c r="L188"/>
  <c r="L187"/>
  <c r="L186"/>
  <c r="L135" l="1"/>
  <c r="L134"/>
  <c r="L178" l="1"/>
  <c r="L148"/>
  <c r="L147"/>
  <c r="L194" l="1"/>
  <c r="L193"/>
  <c r="L42"/>
  <c r="L41"/>
  <c r="L40"/>
  <c r="L197" l="1"/>
  <c r="L206"/>
  <c r="L205"/>
  <c r="L204"/>
  <c r="L190"/>
  <c r="L115" l="1"/>
  <c r="L114"/>
  <c r="L192" l="1"/>
  <c r="L191"/>
  <c r="L16" l="1"/>
  <c r="L180"/>
  <c r="L25" l="1"/>
  <c r="L73" l="1"/>
  <c r="L72"/>
  <c r="L185" l="1"/>
  <c r="L200"/>
  <c r="L102"/>
  <c r="L196"/>
  <c r="L195"/>
  <c r="L90"/>
  <c r="L215" l="1"/>
  <c r="L214"/>
</calcChain>
</file>

<file path=xl/comments1.xml><?xml version="1.0" encoding="utf-8"?>
<comments xmlns="http://schemas.openxmlformats.org/spreadsheetml/2006/main">
  <authors>
    <author>CL</author>
  </authors>
  <commentList>
    <comment ref="L5" authorId="0">
      <text>
        <r>
          <rPr>
            <b/>
            <sz val="9"/>
            <color indexed="10"/>
            <rFont val="ＭＳ Ｐゴシック"/>
            <family val="3"/>
            <charset val="128"/>
          </rPr>
          <t>日本からの派遣職員。自治体、民間等を問わず。</t>
        </r>
      </text>
    </comment>
  </commentList>
</comments>
</file>

<file path=xl/sharedStrings.xml><?xml version="1.0" encoding="utf-8"?>
<sst xmlns="http://schemas.openxmlformats.org/spreadsheetml/2006/main" count="2702" uniqueCount="1206">
  <si>
    <t>団体</t>
    <rPh sb="0" eb="2">
      <t>ダンタイ</t>
    </rPh>
    <phoneticPr fontId="3"/>
  </si>
  <si>
    <t>拠点</t>
    <rPh sb="0" eb="2">
      <t>キョテン</t>
    </rPh>
    <phoneticPr fontId="3"/>
  </si>
  <si>
    <t>団体名</t>
    <rPh sb="0" eb="3">
      <t>ダンタイメイ</t>
    </rPh>
    <phoneticPr fontId="3"/>
  </si>
  <si>
    <t>①拠点名</t>
    <rPh sb="1" eb="3">
      <t>キョテン</t>
    </rPh>
    <rPh sb="3" eb="4">
      <t>メイ</t>
    </rPh>
    <phoneticPr fontId="3"/>
  </si>
  <si>
    <t>②拠点設置国</t>
    <rPh sb="1" eb="3">
      <t>キョテン</t>
    </rPh>
    <rPh sb="3" eb="5">
      <t>セッチ</t>
    </rPh>
    <rPh sb="5" eb="6">
      <t>コク</t>
    </rPh>
    <phoneticPr fontId="3"/>
  </si>
  <si>
    <t>③拠点都市</t>
    <rPh sb="1" eb="3">
      <t>キョテン</t>
    </rPh>
    <rPh sb="3" eb="5">
      <t>トシ</t>
    </rPh>
    <phoneticPr fontId="3"/>
  </si>
  <si>
    <t xml:space="preserve">
④拠点形態</t>
    <rPh sb="3" eb="5">
      <t>キョテン</t>
    </rPh>
    <rPh sb="5" eb="7">
      <t>ケイタイ</t>
    </rPh>
    <phoneticPr fontId="3"/>
  </si>
  <si>
    <t>⑤設置年度</t>
    <rPh sb="1" eb="3">
      <t>セッチ</t>
    </rPh>
    <rPh sb="3" eb="5">
      <t>ネンド</t>
    </rPh>
    <phoneticPr fontId="3"/>
  </si>
  <si>
    <t>⑥主管部課名</t>
    <rPh sb="1" eb="3">
      <t>シュカン</t>
    </rPh>
    <rPh sb="3" eb="5">
      <t>ブカ</t>
    </rPh>
    <rPh sb="5" eb="6">
      <t>メイ</t>
    </rPh>
    <phoneticPr fontId="3"/>
  </si>
  <si>
    <t>⑦職員数</t>
    <rPh sb="1" eb="3">
      <t>ショクイン</t>
    </rPh>
    <rPh sb="3" eb="4">
      <t>スウ</t>
    </rPh>
    <phoneticPr fontId="3"/>
  </si>
  <si>
    <t>⑧設置理由</t>
    <rPh sb="1" eb="3">
      <t>セッチ</t>
    </rPh>
    <rPh sb="3" eb="5">
      <t>リユウ</t>
    </rPh>
    <phoneticPr fontId="3"/>
  </si>
  <si>
    <t>⑨主な活動内容</t>
    <rPh sb="1" eb="2">
      <t>オモ</t>
    </rPh>
    <rPh sb="3" eb="5">
      <t>カツドウ</t>
    </rPh>
    <rPh sb="5" eb="7">
      <t>ナイヨウ</t>
    </rPh>
    <phoneticPr fontId="3"/>
  </si>
  <si>
    <t>⑪備考</t>
    <rPh sb="1" eb="3">
      <t>ビコウ</t>
    </rPh>
    <phoneticPr fontId="3"/>
  </si>
  <si>
    <t>派遣
(a)</t>
    <rPh sb="0" eb="2">
      <t>ハケン</t>
    </rPh>
    <phoneticPr fontId="3"/>
  </si>
  <si>
    <t>北海道</t>
    <rPh sb="0" eb="3">
      <t>ホッカイドウ</t>
    </rPh>
    <phoneticPr fontId="3"/>
  </si>
  <si>
    <t>北東北３県・北海道ソウル事務所</t>
    <rPh sb="0" eb="1">
      <t>キタ</t>
    </rPh>
    <rPh sb="1" eb="3">
      <t>トウホク</t>
    </rPh>
    <rPh sb="4" eb="5">
      <t>ケン</t>
    </rPh>
    <rPh sb="6" eb="9">
      <t>ホッカイドウ</t>
    </rPh>
    <rPh sb="12" eb="14">
      <t>ジム</t>
    </rPh>
    <rPh sb="14" eb="15">
      <t>ショ</t>
    </rPh>
    <phoneticPr fontId="3"/>
  </si>
  <si>
    <t>韓国</t>
    <rPh sb="0" eb="2">
      <t>カンコク</t>
    </rPh>
    <phoneticPr fontId="3"/>
  </si>
  <si>
    <t>a</t>
    <phoneticPr fontId="3"/>
  </si>
  <si>
    <t>独自海外事務所（北海道・北東北三県共同）</t>
    <rPh sb="0" eb="2">
      <t>ドクジ</t>
    </rPh>
    <rPh sb="2" eb="4">
      <t>カイガイ</t>
    </rPh>
    <rPh sb="4" eb="6">
      <t>ジム</t>
    </rPh>
    <rPh sb="6" eb="7">
      <t>ショ</t>
    </rPh>
    <rPh sb="8" eb="11">
      <t>ホッカイドウ</t>
    </rPh>
    <rPh sb="12" eb="13">
      <t>キタ</t>
    </rPh>
    <rPh sb="13" eb="15">
      <t>トウホク</t>
    </rPh>
    <rPh sb="15" eb="17">
      <t>サンケン</t>
    </rPh>
    <rPh sb="17" eb="19">
      <t>キョウドウ</t>
    </rPh>
    <phoneticPr fontId="3"/>
  </si>
  <si>
    <t>H14</t>
    <phoneticPr fontId="3"/>
  </si>
  <si>
    <t>経済部経営支援局国際経済室</t>
    <rPh sb="0" eb="2">
      <t>ケイザイ</t>
    </rPh>
    <rPh sb="2" eb="3">
      <t>ブ</t>
    </rPh>
    <rPh sb="3" eb="5">
      <t>ケイエイ</t>
    </rPh>
    <rPh sb="5" eb="7">
      <t>シエン</t>
    </rPh>
    <rPh sb="7" eb="8">
      <t>キョク</t>
    </rPh>
    <rPh sb="8" eb="10">
      <t>コクサイ</t>
    </rPh>
    <rPh sb="10" eb="12">
      <t>ケイザイ</t>
    </rPh>
    <rPh sb="12" eb="13">
      <t>シツ</t>
    </rPh>
    <phoneticPr fontId="3"/>
  </si>
  <si>
    <t>①観光情報提供等観光関連事業
②道産品ＰＲ等物産関連事業
③交流の推進</t>
    <rPh sb="30" eb="32">
      <t>コウリュウ</t>
    </rPh>
    <rPh sb="33" eb="35">
      <t>スイシン</t>
    </rPh>
    <phoneticPr fontId="3"/>
  </si>
  <si>
    <t>北海道サハリン事務所</t>
    <rPh sb="0" eb="3">
      <t>ホッカイドウ</t>
    </rPh>
    <rPh sb="7" eb="9">
      <t>ジム</t>
    </rPh>
    <rPh sb="9" eb="10">
      <t>ショ</t>
    </rPh>
    <phoneticPr fontId="3"/>
  </si>
  <si>
    <t>独自海外事務所</t>
    <rPh sb="0" eb="2">
      <t>ドクジ</t>
    </rPh>
    <rPh sb="2" eb="4">
      <t>カイガイ</t>
    </rPh>
    <rPh sb="4" eb="6">
      <t>ジム</t>
    </rPh>
    <rPh sb="6" eb="7">
      <t>ショ</t>
    </rPh>
    <phoneticPr fontId="3"/>
  </si>
  <si>
    <t>中国</t>
    <rPh sb="0" eb="2">
      <t>チュウゴク</t>
    </rPh>
    <phoneticPr fontId="3"/>
  </si>
  <si>
    <t>北京</t>
    <rPh sb="0" eb="2">
      <t>ペキン</t>
    </rPh>
    <phoneticPr fontId="3"/>
  </si>
  <si>
    <t>業務委託契約</t>
    <rPh sb="0" eb="2">
      <t>ギョウム</t>
    </rPh>
    <rPh sb="2" eb="4">
      <t>イタク</t>
    </rPh>
    <rPh sb="4" eb="6">
      <t>ケイヤク</t>
    </rPh>
    <phoneticPr fontId="3"/>
  </si>
  <si>
    <t>北海道上海事務所</t>
    <rPh sb="0" eb="3">
      <t>ホッカイドウ</t>
    </rPh>
    <rPh sb="3" eb="5">
      <t>シャンハイ</t>
    </rPh>
    <rPh sb="5" eb="8">
      <t>ジムショ</t>
    </rPh>
    <phoneticPr fontId="3"/>
  </si>
  <si>
    <t>上海</t>
  </si>
  <si>
    <t>b</t>
    <phoneticPr fontId="3"/>
  </si>
  <si>
    <t>機関等派遣（日中経済協会）</t>
    <rPh sb="0" eb="3">
      <t>キカントウ</t>
    </rPh>
    <rPh sb="3" eb="5">
      <t>ハケン</t>
    </rPh>
    <rPh sb="6" eb="8">
      <t>ニッチュウ</t>
    </rPh>
    <rPh sb="8" eb="10">
      <t>ケイザイ</t>
    </rPh>
    <rPh sb="10" eb="12">
      <t>キョウカイ</t>
    </rPh>
    <phoneticPr fontId="3"/>
  </si>
  <si>
    <t>中国での情報収集やネットワーク構築を進め、道産品の販路拡大や中国人観光客の誘客促進など道内企業の海外展開を支援。</t>
    <rPh sb="0" eb="2">
      <t>チュウゴク</t>
    </rPh>
    <rPh sb="4" eb="6">
      <t>ジョウホウ</t>
    </rPh>
    <rPh sb="6" eb="8">
      <t>シュウシュウ</t>
    </rPh>
    <rPh sb="15" eb="17">
      <t>コウチク</t>
    </rPh>
    <rPh sb="18" eb="19">
      <t>スス</t>
    </rPh>
    <rPh sb="21" eb="22">
      <t>ドウ</t>
    </rPh>
    <rPh sb="22" eb="24">
      <t>サンヒン</t>
    </rPh>
    <rPh sb="25" eb="27">
      <t>ハンロ</t>
    </rPh>
    <rPh sb="27" eb="29">
      <t>カクダイ</t>
    </rPh>
    <rPh sb="30" eb="33">
      <t>チュウゴクジン</t>
    </rPh>
    <rPh sb="33" eb="36">
      <t>カンコウキャク</t>
    </rPh>
    <rPh sb="37" eb="39">
      <t>ユウキャク</t>
    </rPh>
    <rPh sb="39" eb="41">
      <t>ソクシン</t>
    </rPh>
    <rPh sb="43" eb="45">
      <t>ドウナイ</t>
    </rPh>
    <rPh sb="45" eb="47">
      <t>キギョウ</t>
    </rPh>
    <rPh sb="48" eb="50">
      <t>カイガイ</t>
    </rPh>
    <rPh sb="50" eb="52">
      <t>テンカイ</t>
    </rPh>
    <rPh sb="53" eb="55">
      <t>シエン</t>
    </rPh>
    <phoneticPr fontId="3"/>
  </si>
  <si>
    <t>青森県</t>
    <rPh sb="0" eb="2">
      <t>アオモリ</t>
    </rPh>
    <rPh sb="2" eb="3">
      <t>ケン</t>
    </rPh>
    <phoneticPr fontId="3"/>
  </si>
  <si>
    <t>北東北３県・北海道ソウル事務所</t>
    <rPh sb="0" eb="1">
      <t>キタ</t>
    </rPh>
    <rPh sb="1" eb="3">
      <t>トウホク</t>
    </rPh>
    <rPh sb="4" eb="5">
      <t>ケン</t>
    </rPh>
    <rPh sb="6" eb="8">
      <t>ホッカイ</t>
    </rPh>
    <rPh sb="8" eb="9">
      <t>ドウ</t>
    </rPh>
    <rPh sb="12" eb="14">
      <t>ジム</t>
    </rPh>
    <rPh sb="14" eb="15">
      <t>ショ</t>
    </rPh>
    <phoneticPr fontId="3"/>
  </si>
  <si>
    <t>ソウル</t>
  </si>
  <si>
    <t>台湾</t>
    <rPh sb="0" eb="2">
      <t>タイワン</t>
    </rPh>
    <phoneticPr fontId="3"/>
  </si>
  <si>
    <t>台北</t>
    <rPh sb="0" eb="2">
      <t>タイペイ</t>
    </rPh>
    <phoneticPr fontId="3"/>
  </si>
  <si>
    <t xml:space="preserve"> 業務委託契約</t>
    <rPh sb="1" eb="3">
      <t>ギョウム</t>
    </rPh>
    <rPh sb="3" eb="5">
      <t>イタク</t>
    </rPh>
    <rPh sb="5" eb="7">
      <t>ケイヤク</t>
    </rPh>
    <phoneticPr fontId="3"/>
  </si>
  <si>
    <t>現地でのセールス活動や情報収集</t>
    <rPh sb="0" eb="2">
      <t>ゲンチ</t>
    </rPh>
    <rPh sb="8" eb="10">
      <t>カツドウ</t>
    </rPh>
    <rPh sb="11" eb="13">
      <t>ジョウホウ</t>
    </rPh>
    <rPh sb="13" eb="15">
      <t>シュウシュウ</t>
    </rPh>
    <phoneticPr fontId="3"/>
  </si>
  <si>
    <t>青森県大連ビジネスサポートセンター</t>
    <rPh sb="0" eb="3">
      <t>アオモリケン</t>
    </rPh>
    <rPh sb="3" eb="5">
      <t>ダイレン</t>
    </rPh>
    <phoneticPr fontId="3"/>
  </si>
  <si>
    <t>観光国際戦略局国際経済課</t>
    <rPh sb="0" eb="7">
      <t>カンコウコクサイセンリャクキョク</t>
    </rPh>
    <rPh sb="7" eb="12">
      <t>コクサイケイザイカ</t>
    </rPh>
    <phoneticPr fontId="3"/>
  </si>
  <si>
    <t>青森県</t>
    <rPh sb="0" eb="3">
      <t>アオモリケン</t>
    </rPh>
    <phoneticPr fontId="3"/>
  </si>
  <si>
    <t>青森県中国ビジネスコーディネーター</t>
    <rPh sb="0" eb="3">
      <t>アオモリケン</t>
    </rPh>
    <rPh sb="3" eb="5">
      <t>チュウゴク</t>
    </rPh>
    <phoneticPr fontId="3"/>
  </si>
  <si>
    <t>香港</t>
    <rPh sb="0" eb="2">
      <t>ホンコン</t>
    </rPh>
    <phoneticPr fontId="3"/>
  </si>
  <si>
    <t>観光国際戦略局国際経済課</t>
    <rPh sb="0" eb="2">
      <t>カンコウ</t>
    </rPh>
    <rPh sb="2" eb="4">
      <t>コクサイ</t>
    </rPh>
    <rPh sb="4" eb="7">
      <t>センリャクキョク</t>
    </rPh>
    <rPh sb="7" eb="9">
      <t>コクサイ</t>
    </rPh>
    <rPh sb="9" eb="12">
      <t>ケイザイカ</t>
    </rPh>
    <phoneticPr fontId="3"/>
  </si>
  <si>
    <t>青森県企業の香港及び香港を窓口とした中国本土での市場開拓・販路拡大等を支援するため</t>
    <rPh sb="0" eb="3">
      <t>アオモリケン</t>
    </rPh>
    <rPh sb="3" eb="5">
      <t>キギョウ</t>
    </rPh>
    <rPh sb="6" eb="8">
      <t>ホンコン</t>
    </rPh>
    <rPh sb="8" eb="9">
      <t>オヨ</t>
    </rPh>
    <rPh sb="10" eb="12">
      <t>ホンコン</t>
    </rPh>
    <rPh sb="13" eb="15">
      <t>マドグチ</t>
    </rPh>
    <rPh sb="18" eb="20">
      <t>チュウゴク</t>
    </rPh>
    <rPh sb="20" eb="22">
      <t>ホンド</t>
    </rPh>
    <rPh sb="24" eb="26">
      <t>シジョウ</t>
    </rPh>
    <rPh sb="26" eb="28">
      <t>カイタク</t>
    </rPh>
    <rPh sb="29" eb="31">
      <t>ハンロ</t>
    </rPh>
    <rPh sb="31" eb="33">
      <t>カクダイ</t>
    </rPh>
    <rPh sb="33" eb="34">
      <t>トウ</t>
    </rPh>
    <rPh sb="35" eb="37">
      <t>シエン</t>
    </rPh>
    <phoneticPr fontId="3"/>
  </si>
  <si>
    <t>・現地市場開拓等に関するアドバイス
・現地を訪問した際の情報提供とアドバイス
・ビジネスマッチング支援</t>
    <rPh sb="1" eb="3">
      <t>ゲンチ</t>
    </rPh>
    <rPh sb="3" eb="5">
      <t>シジョウ</t>
    </rPh>
    <rPh sb="5" eb="7">
      <t>カイタク</t>
    </rPh>
    <rPh sb="7" eb="8">
      <t>トウ</t>
    </rPh>
    <rPh sb="9" eb="10">
      <t>カン</t>
    </rPh>
    <rPh sb="19" eb="21">
      <t>ゲンチ</t>
    </rPh>
    <rPh sb="22" eb="24">
      <t>ホウモン</t>
    </rPh>
    <rPh sb="26" eb="27">
      <t>サイ</t>
    </rPh>
    <rPh sb="28" eb="30">
      <t>ジョウホウ</t>
    </rPh>
    <rPh sb="30" eb="32">
      <t>テイキョウ</t>
    </rPh>
    <rPh sb="49" eb="51">
      <t>シエン</t>
    </rPh>
    <phoneticPr fontId="3"/>
  </si>
  <si>
    <t>岩手県</t>
    <rPh sb="0" eb="2">
      <t>イワテ</t>
    </rPh>
    <rPh sb="2" eb="3">
      <t>ケン</t>
    </rPh>
    <phoneticPr fontId="6"/>
  </si>
  <si>
    <t>北東北３県・北海道ソウル事務所</t>
    <rPh sb="0" eb="1">
      <t>キタ</t>
    </rPh>
    <rPh sb="1" eb="3">
      <t>トウホク</t>
    </rPh>
    <rPh sb="4" eb="5">
      <t>ケン</t>
    </rPh>
    <rPh sb="6" eb="9">
      <t>ホッカイドウ</t>
    </rPh>
    <rPh sb="12" eb="14">
      <t>ジム</t>
    </rPh>
    <rPh sb="14" eb="15">
      <t>ショ</t>
    </rPh>
    <phoneticPr fontId="6"/>
  </si>
  <si>
    <t>韓国</t>
    <rPh sb="0" eb="2">
      <t>カンコク</t>
    </rPh>
    <phoneticPr fontId="6"/>
  </si>
  <si>
    <t>H14</t>
  </si>
  <si>
    <t>観光課</t>
    <rPh sb="0" eb="3">
      <t>カンコウカ</t>
    </rPh>
    <phoneticPr fontId="6"/>
  </si>
  <si>
    <t>４道県（北海道、青森県、秋田県、岩手県）の知事サミットの合意のもと、韓国における観光振興の拠点として設置したもの</t>
  </si>
  <si>
    <t>岩手県大連経済事務所</t>
    <rPh sb="0" eb="2">
      <t>イワテ</t>
    </rPh>
    <rPh sb="2" eb="3">
      <t>ケン</t>
    </rPh>
    <rPh sb="3" eb="5">
      <t>ダイレン</t>
    </rPh>
    <rPh sb="5" eb="7">
      <t>ケイザイ</t>
    </rPh>
    <rPh sb="7" eb="9">
      <t>ジム</t>
    </rPh>
    <rPh sb="9" eb="10">
      <t>ショ</t>
    </rPh>
    <phoneticPr fontId="6"/>
  </si>
  <si>
    <t>中国</t>
    <rPh sb="0" eb="2">
      <t>チュウゴク</t>
    </rPh>
    <phoneticPr fontId="6"/>
  </si>
  <si>
    <t>独自海外事務所（社団法人岩手県産業貿易振興協会大連駐在所）</t>
    <rPh sb="0" eb="2">
      <t>ドクジ</t>
    </rPh>
    <rPh sb="2" eb="4">
      <t>カイガイ</t>
    </rPh>
    <rPh sb="4" eb="6">
      <t>ジム</t>
    </rPh>
    <rPh sb="6" eb="7">
      <t>ショ</t>
    </rPh>
    <rPh sb="8" eb="10">
      <t>シャダン</t>
    </rPh>
    <rPh sb="10" eb="12">
      <t>ホウジン</t>
    </rPh>
    <rPh sb="12" eb="15">
      <t>イワテケン</t>
    </rPh>
    <rPh sb="15" eb="17">
      <t>サンギョウ</t>
    </rPh>
    <rPh sb="17" eb="19">
      <t>ボウエキ</t>
    </rPh>
    <rPh sb="19" eb="21">
      <t>シンコウ</t>
    </rPh>
    <rPh sb="21" eb="23">
      <t>キョウカイ</t>
    </rPh>
    <rPh sb="23" eb="24">
      <t>ダイ</t>
    </rPh>
    <rPh sb="24" eb="25">
      <t>レン</t>
    </rPh>
    <rPh sb="25" eb="28">
      <t>チュウザイショ</t>
    </rPh>
    <phoneticPr fontId="6"/>
  </si>
  <si>
    <t>産業経済交流課</t>
    <rPh sb="0" eb="2">
      <t>サンギョウ</t>
    </rPh>
    <rPh sb="2" eb="4">
      <t>ケイザイ</t>
    </rPh>
    <rPh sb="4" eb="6">
      <t>コウリュウ</t>
    </rPh>
    <rPh sb="6" eb="7">
      <t>カ</t>
    </rPh>
    <phoneticPr fontId="6"/>
  </si>
  <si>
    <t>　中国と岩手県との経済交流を中心とした各種交流の促進のため、歴史的にも岩手と親交が厚い経済都市である大連市に事務所を設置。</t>
  </si>
  <si>
    <t>・中国と岩手県との経済交流の推進（商談会の開催、県産品の販路拡大支援、企業提携の仲介等）
・中国から岩手県への観光客誘致
・岩手県内の各種団体・機関と中国との交流促進　など</t>
  </si>
  <si>
    <t>宮城県</t>
    <rPh sb="0" eb="3">
      <t>ミヤギケン</t>
    </rPh>
    <phoneticPr fontId="3"/>
  </si>
  <si>
    <t>宮城県ソウル事務所</t>
    <rPh sb="0" eb="2">
      <t>ミヤギ</t>
    </rPh>
    <rPh sb="2" eb="3">
      <t>ケン</t>
    </rPh>
    <rPh sb="6" eb="8">
      <t>ジム</t>
    </rPh>
    <rPh sb="8" eb="9">
      <t>ショ</t>
    </rPh>
    <phoneticPr fontId="3"/>
  </si>
  <si>
    <t>海外ビジネス支援室</t>
    <rPh sb="0" eb="2">
      <t>カイガイ</t>
    </rPh>
    <rPh sb="6" eb="8">
      <t>シエン</t>
    </rPh>
    <rPh sb="8" eb="9">
      <t>シツ</t>
    </rPh>
    <phoneticPr fontId="3"/>
  </si>
  <si>
    <t>・県内企業の韓国における活動支援
・韓国経済等に係る情報収集と提供</t>
    <rPh sb="1" eb="3">
      <t>ケンナイ</t>
    </rPh>
    <rPh sb="3" eb="5">
      <t>キギョウ</t>
    </rPh>
    <rPh sb="6" eb="8">
      <t>カンコク</t>
    </rPh>
    <rPh sb="12" eb="14">
      <t>カツドウ</t>
    </rPh>
    <rPh sb="14" eb="16">
      <t>シエン</t>
    </rPh>
    <rPh sb="18" eb="20">
      <t>カンコク</t>
    </rPh>
    <rPh sb="20" eb="22">
      <t>ケイザイ</t>
    </rPh>
    <rPh sb="22" eb="23">
      <t>トウ</t>
    </rPh>
    <rPh sb="24" eb="25">
      <t>カカワ</t>
    </rPh>
    <rPh sb="26" eb="28">
      <t>ジョウホウ</t>
    </rPh>
    <rPh sb="28" eb="30">
      <t>シュウシュウ</t>
    </rPh>
    <rPh sb="31" eb="33">
      <t>テイキョウ</t>
    </rPh>
    <phoneticPr fontId="3"/>
  </si>
  <si>
    <t>宮城県大連事務所</t>
    <rPh sb="0" eb="2">
      <t>ミヤギ</t>
    </rPh>
    <rPh sb="2" eb="3">
      <t>ケン</t>
    </rPh>
    <rPh sb="3" eb="5">
      <t>ダイレン</t>
    </rPh>
    <rPh sb="5" eb="7">
      <t>ジム</t>
    </rPh>
    <rPh sb="7" eb="8">
      <t>ショ</t>
    </rPh>
    <phoneticPr fontId="3"/>
  </si>
  <si>
    <t>・県内企業の中国における活動支援
・中国経済等に係る情報収集と提供</t>
    <rPh sb="1" eb="3">
      <t>ケンナイ</t>
    </rPh>
    <rPh sb="3" eb="5">
      <t>キギョウ</t>
    </rPh>
    <rPh sb="6" eb="8">
      <t>チュウゴク</t>
    </rPh>
    <rPh sb="12" eb="14">
      <t>カツドウ</t>
    </rPh>
    <rPh sb="14" eb="16">
      <t>シエン</t>
    </rPh>
    <rPh sb="18" eb="20">
      <t>チュウゴク</t>
    </rPh>
    <rPh sb="20" eb="22">
      <t>ケイザイ</t>
    </rPh>
    <rPh sb="22" eb="23">
      <t>トウ</t>
    </rPh>
    <rPh sb="24" eb="25">
      <t>カカワ</t>
    </rPh>
    <rPh sb="26" eb="28">
      <t>ジョウホウ</t>
    </rPh>
    <rPh sb="28" eb="30">
      <t>シュウシュウ</t>
    </rPh>
    <rPh sb="31" eb="33">
      <t>テイキョウ</t>
    </rPh>
    <phoneticPr fontId="3"/>
  </si>
  <si>
    <t>秋田県</t>
    <rPh sb="0" eb="3">
      <t>アキタケン</t>
    </rPh>
    <phoneticPr fontId="3"/>
  </si>
  <si>
    <t>観光振興課</t>
    <rPh sb="0" eb="2">
      <t>カンコウ</t>
    </rPh>
    <rPh sb="2" eb="4">
      <t>シンコウ</t>
    </rPh>
    <rPh sb="4" eb="5">
      <t>カ</t>
    </rPh>
    <phoneticPr fontId="3"/>
  </si>
  <si>
    <t>・４道県（北海道・青森県・岩手県・秋田県）の知事サミットの合意のもと、韓国における観光振興の拠点として合同で設置したもの</t>
    <rPh sb="2" eb="4">
      <t>ドウケン</t>
    </rPh>
    <rPh sb="5" eb="8">
      <t>ホッカイドウ</t>
    </rPh>
    <rPh sb="9" eb="12">
      <t>アオモリケン</t>
    </rPh>
    <rPh sb="13" eb="16">
      <t>イワテケン</t>
    </rPh>
    <rPh sb="17" eb="20">
      <t>アキタケン</t>
    </rPh>
    <rPh sb="22" eb="24">
      <t>チジ</t>
    </rPh>
    <rPh sb="29" eb="31">
      <t>ゴウイ</t>
    </rPh>
    <rPh sb="35" eb="37">
      <t>カンコク</t>
    </rPh>
    <rPh sb="41" eb="43">
      <t>カンコウ</t>
    </rPh>
    <rPh sb="43" eb="45">
      <t>シンコウ</t>
    </rPh>
    <rPh sb="46" eb="48">
      <t>キョテン</t>
    </rPh>
    <rPh sb="51" eb="53">
      <t>ゴウドウ</t>
    </rPh>
    <rPh sb="54" eb="56">
      <t>セッチ</t>
    </rPh>
    <phoneticPr fontId="3"/>
  </si>
  <si>
    <t>山形県</t>
  </si>
  <si>
    <t>山形県ソウル事務所</t>
  </si>
  <si>
    <t>韓国</t>
  </si>
  <si>
    <t>独自海外事務所</t>
  </si>
  <si>
    <t>商工労働観光部経済交流課</t>
    <rPh sb="2" eb="4">
      <t>ロウドウ</t>
    </rPh>
    <phoneticPr fontId="3"/>
  </si>
  <si>
    <t>・韓国における観光や物産を中心とした経済交流の促進を図るための活動拠点</t>
  </si>
  <si>
    <t>・山形県の広報宣伝
・観光プロモーション
・貿易、物産の振興
・文化、学術、スポーツなどの交流推進</t>
  </si>
  <si>
    <t>山形県ハルビン事務所</t>
  </si>
  <si>
    <t>中国</t>
  </si>
  <si>
    <t>ハルビン</t>
  </si>
  <si>
    <t>H23</t>
  </si>
  <si>
    <t>・中国における観光や物産を中心とした経済交流の促進を図るための活動拠点</t>
  </si>
  <si>
    <t>福島県</t>
    <rPh sb="0" eb="3">
      <t>フクシマケン</t>
    </rPh>
    <phoneticPr fontId="3"/>
  </si>
  <si>
    <t>福島県上海事務所</t>
    <rPh sb="0" eb="3">
      <t>フクシマケン</t>
    </rPh>
    <rPh sb="3" eb="5">
      <t>シャンハイ</t>
    </rPh>
    <rPh sb="5" eb="7">
      <t>ジム</t>
    </rPh>
    <rPh sb="7" eb="8">
      <t>ショ</t>
    </rPh>
    <phoneticPr fontId="3"/>
  </si>
  <si>
    <t>H16</t>
    <phoneticPr fontId="3"/>
  </si>
  <si>
    <t>商工総務課</t>
    <rPh sb="0" eb="2">
      <t>ショウコウ</t>
    </rPh>
    <rPh sb="2" eb="5">
      <t>ソウムカ</t>
    </rPh>
    <phoneticPr fontId="3"/>
  </si>
  <si>
    <t>茨城県</t>
    <rPh sb="0" eb="3">
      <t>イバラキケン</t>
    </rPh>
    <phoneticPr fontId="3"/>
  </si>
  <si>
    <t>茨城県上海事務所</t>
    <rPh sb="0" eb="3">
      <t>イバラキケン</t>
    </rPh>
    <rPh sb="3" eb="5">
      <t>シャンハイ</t>
    </rPh>
    <rPh sb="5" eb="7">
      <t>ジム</t>
    </rPh>
    <rPh sb="7" eb="8">
      <t>ショ</t>
    </rPh>
    <phoneticPr fontId="3"/>
  </si>
  <si>
    <t>派遣2名
（うち1名は県職員、1名は県内企業からの出向）</t>
    <rPh sb="0" eb="2">
      <t>ハケン</t>
    </rPh>
    <rPh sb="3" eb="4">
      <t>メイ</t>
    </rPh>
    <rPh sb="9" eb="10">
      <t>メイ</t>
    </rPh>
    <rPh sb="11" eb="12">
      <t>ケン</t>
    </rPh>
    <rPh sb="12" eb="14">
      <t>ショクイン</t>
    </rPh>
    <rPh sb="16" eb="17">
      <t>メイ</t>
    </rPh>
    <rPh sb="18" eb="20">
      <t>ケンナイ</t>
    </rPh>
    <rPh sb="20" eb="22">
      <t>キギョウ</t>
    </rPh>
    <rPh sb="25" eb="27">
      <t>シュッコウ</t>
    </rPh>
    <phoneticPr fontId="3"/>
  </si>
  <si>
    <t>栃木県</t>
    <rPh sb="0" eb="3">
      <t>トチギケン</t>
    </rPh>
    <phoneticPr fontId="3"/>
  </si>
  <si>
    <t>香港</t>
  </si>
  <si>
    <t>機関等派遣（JETRO）</t>
    <rPh sb="0" eb="2">
      <t>キカン</t>
    </rPh>
    <rPh sb="2" eb="3">
      <t>トウ</t>
    </rPh>
    <rPh sb="3" eb="5">
      <t>ハケン</t>
    </rPh>
    <phoneticPr fontId="3"/>
  </si>
  <si>
    <t>産業労働観光部国際課</t>
    <rPh sb="0" eb="2">
      <t>サンギョウ</t>
    </rPh>
    <rPh sb="2" eb="4">
      <t>ロウドウ</t>
    </rPh>
    <rPh sb="4" eb="6">
      <t>カンコウ</t>
    </rPh>
    <rPh sb="6" eb="7">
      <t>ブ</t>
    </rPh>
    <rPh sb="7" eb="9">
      <t>コクサイ</t>
    </rPh>
    <rPh sb="9" eb="10">
      <t>カ</t>
    </rPh>
    <phoneticPr fontId="3"/>
  </si>
  <si>
    <t>香港を拠点として、中国・東南アジア地域の経済・投資環境等の情報収集活動を行うとともに、その情報を県内企業に提供することにより企業の海外進出や投資、取引拡大についての取組を支援する。また機会を捉え、本県の観光資源や物産、産業等を紹介することにより、本県への外国人観光客の誘致及び県産品の販路拡大等を図る。</t>
    <rPh sb="138" eb="139">
      <t>ケン</t>
    </rPh>
    <rPh sb="139" eb="141">
      <t>サンピン</t>
    </rPh>
    <rPh sb="142" eb="144">
      <t>ハンロ</t>
    </rPh>
    <rPh sb="144" eb="146">
      <t>カクダイ</t>
    </rPh>
    <rPh sb="146" eb="147">
      <t>トウ</t>
    </rPh>
    <phoneticPr fontId="3"/>
  </si>
  <si>
    <t>埼玉県</t>
    <rPh sb="0" eb="2">
      <t>サイタマ</t>
    </rPh>
    <rPh sb="2" eb="3">
      <t>ケン</t>
    </rPh>
    <phoneticPr fontId="3"/>
  </si>
  <si>
    <t>埼玉県上海ビジネスサポートセンター</t>
    <rPh sb="0" eb="3">
      <t>サイタマケン</t>
    </rPh>
    <rPh sb="3" eb="5">
      <t>シャンハイ</t>
    </rPh>
    <phoneticPr fontId="3"/>
  </si>
  <si>
    <t>産業労働部企業立地課</t>
    <rPh sb="0" eb="2">
      <t>サンギョウ</t>
    </rPh>
    <rPh sb="2" eb="5">
      <t>ロウドウブ</t>
    </rPh>
    <rPh sb="5" eb="7">
      <t>キギョウ</t>
    </rPh>
    <rPh sb="7" eb="10">
      <t>リッチカ</t>
    </rPh>
    <phoneticPr fontId="3"/>
  </si>
  <si>
    <t>埼玉県内の企業が中国においてビジネス活動を行う際の支援をするため</t>
    <rPh sb="0" eb="2">
      <t>サイタマ</t>
    </rPh>
    <rPh sb="2" eb="4">
      <t>ケンナイ</t>
    </rPh>
    <rPh sb="5" eb="7">
      <t>キギョウ</t>
    </rPh>
    <rPh sb="8" eb="10">
      <t>チュウゴク</t>
    </rPh>
    <rPh sb="18" eb="20">
      <t>カツドウ</t>
    </rPh>
    <rPh sb="21" eb="22">
      <t>オコナ</t>
    </rPh>
    <rPh sb="23" eb="24">
      <t>サイ</t>
    </rPh>
    <rPh sb="25" eb="27">
      <t>シエン</t>
    </rPh>
    <phoneticPr fontId="3"/>
  </si>
  <si>
    <t>埼玉県</t>
  </si>
  <si>
    <t>産業労働部企業立地課</t>
    <rPh sb="0" eb="2">
      <t>サンギョウ</t>
    </rPh>
    <rPh sb="2" eb="4">
      <t>ロウドウ</t>
    </rPh>
    <rPh sb="4" eb="5">
      <t>ブ</t>
    </rPh>
    <rPh sb="5" eb="7">
      <t>キギョウ</t>
    </rPh>
    <rPh sb="7" eb="9">
      <t>リッチ</t>
    </rPh>
    <rPh sb="9" eb="10">
      <t>カ</t>
    </rPh>
    <phoneticPr fontId="3"/>
  </si>
  <si>
    <t>東京都</t>
    <rPh sb="0" eb="2">
      <t>トウキョウ</t>
    </rPh>
    <rPh sb="2" eb="3">
      <t>ト</t>
    </rPh>
    <phoneticPr fontId="3"/>
  </si>
  <si>
    <t>東京観光レップ</t>
    <rPh sb="0" eb="2">
      <t>トウキョウ</t>
    </rPh>
    <rPh sb="2" eb="4">
      <t>カンコウ</t>
    </rPh>
    <phoneticPr fontId="3"/>
  </si>
  <si>
    <t>米国</t>
  </si>
  <si>
    <t>産業労働局観光部企画課</t>
    <rPh sb="0" eb="2">
      <t>サンギョウ</t>
    </rPh>
    <rPh sb="2" eb="4">
      <t>ロウドウ</t>
    </rPh>
    <rPh sb="4" eb="5">
      <t>キョク</t>
    </rPh>
    <rPh sb="5" eb="7">
      <t>カンコウ</t>
    </rPh>
    <rPh sb="7" eb="8">
      <t>ブ</t>
    </rPh>
    <rPh sb="8" eb="10">
      <t>キカク</t>
    </rPh>
    <rPh sb="10" eb="11">
      <t>カ</t>
    </rPh>
    <phoneticPr fontId="3"/>
  </si>
  <si>
    <t>英国</t>
    <rPh sb="0" eb="2">
      <t>エイコク</t>
    </rPh>
    <phoneticPr fontId="3"/>
  </si>
  <si>
    <t>ミラノ</t>
  </si>
  <si>
    <t>シドニー</t>
  </si>
  <si>
    <t>フランス</t>
    <phoneticPr fontId="3"/>
  </si>
  <si>
    <t>神奈川県</t>
    <rPh sb="0" eb="4">
      <t>カナガワケン</t>
    </rPh>
    <phoneticPr fontId="3"/>
  </si>
  <si>
    <t>シンガポール</t>
  </si>
  <si>
    <t>大連・神奈川経済貿易事務所</t>
    <rPh sb="0" eb="2">
      <t>ダイレン</t>
    </rPh>
    <rPh sb="3" eb="6">
      <t>カナガワ</t>
    </rPh>
    <rPh sb="6" eb="8">
      <t>ケイザイ</t>
    </rPh>
    <rPh sb="8" eb="10">
      <t>ボウエキ</t>
    </rPh>
    <rPh sb="10" eb="12">
      <t>ジム</t>
    </rPh>
    <rPh sb="12" eb="13">
      <t>ショ</t>
    </rPh>
    <phoneticPr fontId="3"/>
  </si>
  <si>
    <t>独自事務所</t>
    <rPh sb="0" eb="2">
      <t>ドクジ</t>
    </rPh>
    <rPh sb="2" eb="5">
      <t>ジムショ</t>
    </rPh>
    <phoneticPr fontId="3"/>
  </si>
  <si>
    <t>※関係団体への補助事業として運営</t>
    <rPh sb="1" eb="3">
      <t>カンケイ</t>
    </rPh>
    <rPh sb="3" eb="5">
      <t>ダンタイ</t>
    </rPh>
    <rPh sb="7" eb="9">
      <t>ホジョ</t>
    </rPh>
    <rPh sb="9" eb="11">
      <t>ジギョウ</t>
    </rPh>
    <rPh sb="14" eb="16">
      <t>ウンエイ</t>
    </rPh>
    <phoneticPr fontId="3"/>
  </si>
  <si>
    <t>国際課</t>
    <rPh sb="0" eb="3">
      <t>コクサイカ</t>
    </rPh>
    <phoneticPr fontId="3"/>
  </si>
  <si>
    <t>新潟県ソウル事務所</t>
    <rPh sb="0" eb="3">
      <t>ニイガタケン</t>
    </rPh>
    <rPh sb="6" eb="8">
      <t>ジム</t>
    </rPh>
    <rPh sb="8" eb="9">
      <t>ショ</t>
    </rPh>
    <phoneticPr fontId="3"/>
  </si>
  <si>
    <t>富山県</t>
    <rPh sb="0" eb="2">
      <t>トヤマ</t>
    </rPh>
    <rPh sb="2" eb="3">
      <t>ケン</t>
    </rPh>
    <phoneticPr fontId="3"/>
  </si>
  <si>
    <t>富山県大連事務所</t>
    <rPh sb="0" eb="3">
      <t>トヤマケン</t>
    </rPh>
    <rPh sb="3" eb="5">
      <t>ダイレン</t>
    </rPh>
    <rPh sb="5" eb="7">
      <t>ジム</t>
    </rPh>
    <rPh sb="7" eb="8">
      <t>ショ</t>
    </rPh>
    <phoneticPr fontId="3"/>
  </si>
  <si>
    <t>観光・地域振興局　国際・日本海政策課</t>
    <rPh sb="0" eb="2">
      <t>カンコウ</t>
    </rPh>
    <rPh sb="3" eb="5">
      <t>チイキ</t>
    </rPh>
    <rPh sb="5" eb="7">
      <t>シンコウ</t>
    </rPh>
    <rPh sb="7" eb="8">
      <t>キョク</t>
    </rPh>
    <rPh sb="9" eb="11">
      <t>コクサイ</t>
    </rPh>
    <rPh sb="12" eb="14">
      <t>ニホン</t>
    </rPh>
    <rPh sb="14" eb="15">
      <t>カイ</t>
    </rPh>
    <rPh sb="15" eb="17">
      <t>セイサク</t>
    </rPh>
    <rPh sb="17" eb="18">
      <t>カ</t>
    </rPh>
    <phoneticPr fontId="3"/>
  </si>
  <si>
    <t>石川県</t>
    <rPh sb="0" eb="2">
      <t>イシカワ</t>
    </rPh>
    <rPh sb="2" eb="3">
      <t>ケン</t>
    </rPh>
    <phoneticPr fontId="3"/>
  </si>
  <si>
    <t>産業政策課</t>
    <rPh sb="0" eb="2">
      <t>サンギョウ</t>
    </rPh>
    <rPh sb="2" eb="4">
      <t>セイサク</t>
    </rPh>
    <rPh sb="4" eb="5">
      <t>カ</t>
    </rPh>
    <phoneticPr fontId="3"/>
  </si>
  <si>
    <t>福井県</t>
    <rPh sb="0" eb="2">
      <t>フクイ</t>
    </rPh>
    <rPh sb="2" eb="3">
      <t>ケン</t>
    </rPh>
    <phoneticPr fontId="3"/>
  </si>
  <si>
    <t>福井県上海事務所</t>
    <rPh sb="0" eb="3">
      <t>フクイケン</t>
    </rPh>
    <rPh sb="3" eb="5">
      <t>シャンハイ</t>
    </rPh>
    <rPh sb="5" eb="7">
      <t>ジム</t>
    </rPh>
    <rPh sb="7" eb="8">
      <t>ショ</t>
    </rPh>
    <phoneticPr fontId="3"/>
  </si>
  <si>
    <t>県内企業の海外拠点設置や新規販路開拓の支援、現地情報の収集や観光客誘致等のため</t>
    <rPh sb="5" eb="7">
      <t>カイガイ</t>
    </rPh>
    <rPh sb="7" eb="9">
      <t>キョテン</t>
    </rPh>
    <rPh sb="9" eb="11">
      <t>セッチ</t>
    </rPh>
    <rPh sb="12" eb="14">
      <t>シンキ</t>
    </rPh>
    <rPh sb="14" eb="16">
      <t>ハンロ</t>
    </rPh>
    <rPh sb="16" eb="18">
      <t>カイタク</t>
    </rPh>
    <rPh sb="22" eb="24">
      <t>ゲンチ</t>
    </rPh>
    <rPh sb="24" eb="26">
      <t>ジョウホウ</t>
    </rPh>
    <rPh sb="27" eb="29">
      <t>シュウシュウ</t>
    </rPh>
    <rPh sb="33" eb="35">
      <t>ユウチ</t>
    </rPh>
    <rPh sb="35" eb="36">
      <t>トウ</t>
    </rPh>
    <phoneticPr fontId="3"/>
  </si>
  <si>
    <t>福井県香港事務所</t>
    <rPh sb="0" eb="3">
      <t>フクイケン</t>
    </rPh>
    <rPh sb="3" eb="5">
      <t>ホンコン</t>
    </rPh>
    <rPh sb="5" eb="7">
      <t>ジム</t>
    </rPh>
    <rPh sb="7" eb="8">
      <t>ショ</t>
    </rPh>
    <phoneticPr fontId="3"/>
  </si>
  <si>
    <t>山梨県</t>
    <rPh sb="0" eb="3">
      <t>ヤマナシケン</t>
    </rPh>
    <phoneticPr fontId="3"/>
  </si>
  <si>
    <t>山梨県北京拠点</t>
    <rPh sb="0" eb="3">
      <t>ヤマナシケン</t>
    </rPh>
    <rPh sb="3" eb="5">
      <t>ペキン</t>
    </rPh>
    <rPh sb="5" eb="7">
      <t>キョテン</t>
    </rPh>
    <phoneticPr fontId="3"/>
  </si>
  <si>
    <t>国際交流課</t>
    <rPh sb="0" eb="2">
      <t>コクサイ</t>
    </rPh>
    <rPh sb="2" eb="4">
      <t>コウリュウ</t>
    </rPh>
    <rPh sb="4" eb="5">
      <t>カ</t>
    </rPh>
    <phoneticPr fontId="3"/>
  </si>
  <si>
    <t>中国からの観光客の誘致促進。</t>
    <rPh sb="0" eb="2">
      <t>チュウゴク</t>
    </rPh>
    <rPh sb="5" eb="7">
      <t>カンコウ</t>
    </rPh>
    <rPh sb="7" eb="8">
      <t>キャク</t>
    </rPh>
    <rPh sb="9" eb="11">
      <t>ユウチ</t>
    </rPh>
    <rPh sb="11" eb="13">
      <t>ソクシン</t>
    </rPh>
    <phoneticPr fontId="3"/>
  </si>
  <si>
    <t>・旅行会社等への観光情報の提供
・現地旅行動向等の情報収集
・プロモーション派遣等に対するサポート</t>
    <rPh sb="1" eb="3">
      <t>リョコウ</t>
    </rPh>
    <rPh sb="3" eb="5">
      <t>カイシャ</t>
    </rPh>
    <rPh sb="5" eb="6">
      <t>トウ</t>
    </rPh>
    <rPh sb="8" eb="10">
      <t>カンコウ</t>
    </rPh>
    <rPh sb="10" eb="12">
      <t>ジョウホウ</t>
    </rPh>
    <rPh sb="13" eb="15">
      <t>テイキョウ</t>
    </rPh>
    <rPh sb="17" eb="19">
      <t>ゲンチ</t>
    </rPh>
    <rPh sb="19" eb="21">
      <t>リョコウ</t>
    </rPh>
    <rPh sb="21" eb="23">
      <t>ドウコウ</t>
    </rPh>
    <rPh sb="23" eb="24">
      <t>トウ</t>
    </rPh>
    <rPh sb="25" eb="27">
      <t>ジョウホウ</t>
    </rPh>
    <rPh sb="27" eb="29">
      <t>シュウシュウ</t>
    </rPh>
    <rPh sb="38" eb="40">
      <t>ハケン</t>
    </rPh>
    <rPh sb="40" eb="41">
      <t>トウ</t>
    </rPh>
    <rPh sb="42" eb="43">
      <t>タイ</t>
    </rPh>
    <phoneticPr fontId="3"/>
  </si>
  <si>
    <t>山梨県上海拠点</t>
    <rPh sb="0" eb="3">
      <t>ヤマナシケン</t>
    </rPh>
    <rPh sb="3" eb="5">
      <t>シャンハイ</t>
    </rPh>
    <rPh sb="5" eb="7">
      <t>キョテン</t>
    </rPh>
    <phoneticPr fontId="3"/>
  </si>
  <si>
    <t>中国からの観光客の誘致促進及び県産品ＰＲ。</t>
    <rPh sb="0" eb="2">
      <t>チュウゴク</t>
    </rPh>
    <rPh sb="5" eb="8">
      <t>カンコウキャク</t>
    </rPh>
    <rPh sb="9" eb="11">
      <t>ユウチ</t>
    </rPh>
    <rPh sb="11" eb="13">
      <t>ソクシン</t>
    </rPh>
    <rPh sb="13" eb="14">
      <t>オヨ</t>
    </rPh>
    <rPh sb="15" eb="17">
      <t>ケンサン</t>
    </rPh>
    <rPh sb="17" eb="18">
      <t>ヒン</t>
    </rPh>
    <phoneticPr fontId="3"/>
  </si>
  <si>
    <t>・旅行会社等への観光・物産情報の提供
・現地旅行・経済動向等の情報収集
・プロモーション派遣等に対するサポート</t>
    <rPh sb="1" eb="3">
      <t>リョコウ</t>
    </rPh>
    <rPh sb="3" eb="5">
      <t>カイシャ</t>
    </rPh>
    <rPh sb="5" eb="6">
      <t>トウ</t>
    </rPh>
    <rPh sb="8" eb="10">
      <t>カンコウ</t>
    </rPh>
    <rPh sb="11" eb="13">
      <t>ブッサン</t>
    </rPh>
    <rPh sb="13" eb="15">
      <t>ジョウホウ</t>
    </rPh>
    <rPh sb="16" eb="18">
      <t>テイキョウ</t>
    </rPh>
    <rPh sb="20" eb="22">
      <t>ゲンチ</t>
    </rPh>
    <rPh sb="22" eb="24">
      <t>リョコウ</t>
    </rPh>
    <rPh sb="25" eb="27">
      <t>ケイザイ</t>
    </rPh>
    <rPh sb="27" eb="29">
      <t>ドウコウ</t>
    </rPh>
    <rPh sb="29" eb="30">
      <t>トウ</t>
    </rPh>
    <rPh sb="31" eb="33">
      <t>ジョウホウ</t>
    </rPh>
    <rPh sb="33" eb="35">
      <t>シュウシュウ</t>
    </rPh>
    <rPh sb="44" eb="46">
      <t>ハケン</t>
    </rPh>
    <rPh sb="46" eb="47">
      <t>トウ</t>
    </rPh>
    <rPh sb="48" eb="49">
      <t>タイ</t>
    </rPh>
    <phoneticPr fontId="3"/>
  </si>
  <si>
    <t>長野県</t>
    <rPh sb="0" eb="3">
      <t>ナガノケン</t>
    </rPh>
    <phoneticPr fontId="3"/>
  </si>
  <si>
    <t>機関等派遣
（CLAIR）</t>
    <rPh sb="0" eb="2">
      <t>キカン</t>
    </rPh>
    <rPh sb="2" eb="3">
      <t>トウ</t>
    </rPh>
    <rPh sb="3" eb="5">
      <t>ハケン</t>
    </rPh>
    <phoneticPr fontId="3"/>
  </si>
  <si>
    <t>県内企業に対して、東南アジア、インドを中心に貿易取引の斡旋、経済・投資動向等に関する情報提供を行うことにより、投資・貿易等、海外展開に対する支援を行うため。</t>
    <rPh sb="9" eb="11">
      <t>トウナン</t>
    </rPh>
    <phoneticPr fontId="3"/>
  </si>
  <si>
    <t>岐阜県</t>
    <rPh sb="0" eb="3">
      <t>ギフケン</t>
    </rPh>
    <phoneticPr fontId="3"/>
  </si>
  <si>
    <t>（公財）岐阜県産業経済振興中心上海代表処</t>
    <rPh sb="1" eb="2">
      <t>コウ</t>
    </rPh>
    <rPh sb="2" eb="3">
      <t>ザイ</t>
    </rPh>
    <rPh sb="4" eb="7">
      <t>ギフケン</t>
    </rPh>
    <rPh sb="7" eb="9">
      <t>サンギョウ</t>
    </rPh>
    <rPh sb="9" eb="11">
      <t>ケイザイ</t>
    </rPh>
    <rPh sb="11" eb="13">
      <t>シンコウ</t>
    </rPh>
    <rPh sb="13" eb="15">
      <t>チュウシン</t>
    </rPh>
    <rPh sb="15" eb="17">
      <t>シャンハイ</t>
    </rPh>
    <rPh sb="17" eb="19">
      <t>ダイヒョウ</t>
    </rPh>
    <rPh sb="19" eb="20">
      <t>ドコロ</t>
    </rPh>
    <phoneticPr fontId="3"/>
  </si>
  <si>
    <t>独自事務所</t>
    <rPh sb="0" eb="2">
      <t>ドクジ</t>
    </rPh>
    <rPh sb="2" eb="4">
      <t>ジム</t>
    </rPh>
    <rPh sb="4" eb="5">
      <t>ショ</t>
    </rPh>
    <phoneticPr fontId="3"/>
  </si>
  <si>
    <t>国際戦略推進課</t>
    <rPh sb="0" eb="2">
      <t>コクサイ</t>
    </rPh>
    <rPh sb="2" eb="4">
      <t>センリャク</t>
    </rPh>
    <rPh sb="4" eb="7">
      <t>スイシンカ</t>
    </rPh>
    <phoneticPr fontId="3"/>
  </si>
  <si>
    <t>○観光誘客支援（現地旅行会社へのセールスプロモーション等）
○販路開拓支援（見本市出展サポート等）
○企業誘致支援
○岐阜県企業の支援（岐阜県企業の依頼に基づき各種情報提供）
○県農産物の市場開拓（販売チャンネルに繋がる人脈づくり等）
○海外の事情調査（多文化共生施策等）
○上海岐阜県人会事務局の運営
○人的ネットワークの構築
○中国に関する最新情報の発信（ホームページ、岐阜県地元マスコミへの寄稿など）</t>
    <rPh sb="140" eb="142">
      <t>ギフ</t>
    </rPh>
    <rPh sb="145" eb="148">
      <t>ジムキョク</t>
    </rPh>
    <rPh sb="149" eb="151">
      <t>ウンエイ</t>
    </rPh>
    <rPh sb="166" eb="168">
      <t>チュウゴク</t>
    </rPh>
    <rPh sb="169" eb="170">
      <t>カン</t>
    </rPh>
    <rPh sb="172" eb="174">
      <t>サイシン</t>
    </rPh>
    <rPh sb="174" eb="176">
      <t>ジョウホウ</t>
    </rPh>
    <rPh sb="177" eb="179">
      <t>ハッシン</t>
    </rPh>
    <rPh sb="187" eb="189">
      <t>ギフ</t>
    </rPh>
    <rPh sb="190" eb="192">
      <t>ジモト</t>
    </rPh>
    <phoneticPr fontId="3"/>
  </si>
  <si>
    <t>静岡県</t>
    <rPh sb="0" eb="2">
      <t>シズオカ</t>
    </rPh>
    <rPh sb="2" eb="3">
      <t>ケン</t>
    </rPh>
    <phoneticPr fontId="3"/>
  </si>
  <si>
    <t>地域外交課</t>
    <rPh sb="0" eb="2">
      <t>チイキ</t>
    </rPh>
    <rPh sb="2" eb="4">
      <t>ガイコウ</t>
    </rPh>
    <rPh sb="4" eb="5">
      <t>カ</t>
    </rPh>
    <phoneticPr fontId="3"/>
  </si>
  <si>
    <t>中国駐在員事務所</t>
    <rPh sb="0" eb="2">
      <t>チュウゴク</t>
    </rPh>
    <rPh sb="2" eb="5">
      <t>チュウザイイン</t>
    </rPh>
    <rPh sb="5" eb="7">
      <t>ジム</t>
    </rPh>
    <rPh sb="7" eb="8">
      <t>ショ</t>
    </rPh>
    <phoneticPr fontId="3"/>
  </si>
  <si>
    <t>独自海外事務所</t>
    <rPh sb="0" eb="2">
      <t>ドクジ</t>
    </rPh>
    <rPh sb="2" eb="4">
      <t>カイガイ</t>
    </rPh>
    <rPh sb="4" eb="7">
      <t>ジムショ</t>
    </rPh>
    <phoneticPr fontId="3"/>
  </si>
  <si>
    <t>・友好提携を結んでいる中国・浙江省と交流事業に関する現地調整、情報収集　　　　　　　　　　　　　　　　　　　　　　　　　　　　　　　　　　　　　　　　　　　　　　　　　　　　　　　　　　　　　　　・富士山静岡空港の中国航路開設業務への支援
・静岡県の観光情報の提供
・県内企業からのビジネス相談応対、県内企業への各種情報提供
・静岡県と中国との経済・文化等の交流促進
・中国の社会、経済、市場動向等の情報収集及び提供
・帰国子女などに関する情報提供　　　　　　</t>
    <rPh sb="1" eb="3">
      <t>ユウコウ</t>
    </rPh>
    <rPh sb="3" eb="5">
      <t>テイケイ</t>
    </rPh>
    <rPh sb="6" eb="7">
      <t>ムス</t>
    </rPh>
    <rPh sb="11" eb="13">
      <t>チュウゴク</t>
    </rPh>
    <rPh sb="18" eb="20">
      <t>コウリュウ</t>
    </rPh>
    <rPh sb="20" eb="22">
      <t>ジギョウ</t>
    </rPh>
    <rPh sb="23" eb="24">
      <t>カン</t>
    </rPh>
    <rPh sb="26" eb="28">
      <t>ゲンチ</t>
    </rPh>
    <rPh sb="28" eb="30">
      <t>チョウセイ</t>
    </rPh>
    <rPh sb="31" eb="33">
      <t>ジョウホウ</t>
    </rPh>
    <rPh sb="33" eb="35">
      <t>シュウシュウ</t>
    </rPh>
    <phoneticPr fontId="3"/>
  </si>
  <si>
    <t>韓国駐在員事務所</t>
    <rPh sb="0" eb="2">
      <t>カンコク</t>
    </rPh>
    <rPh sb="2" eb="5">
      <t>チュウザイイン</t>
    </rPh>
    <rPh sb="5" eb="7">
      <t>ジム</t>
    </rPh>
    <rPh sb="7" eb="8">
      <t>ショ</t>
    </rPh>
    <phoneticPr fontId="3"/>
  </si>
  <si>
    <t>愛知県</t>
    <rPh sb="0" eb="3">
      <t>アイチケン</t>
    </rPh>
    <phoneticPr fontId="3"/>
  </si>
  <si>
    <t>パリ</t>
  </si>
  <si>
    <t>産業立地通商課</t>
    <rPh sb="0" eb="2">
      <t>サンギョウ</t>
    </rPh>
    <rPh sb="2" eb="4">
      <t>リッチ</t>
    </rPh>
    <rPh sb="4" eb="6">
      <t>ツウショウ</t>
    </rPh>
    <rPh sb="6" eb="7">
      <t>カ</t>
    </rPh>
    <phoneticPr fontId="3"/>
  </si>
  <si>
    <t xml:space="preserve">欧州地域と本県の経済交流を一層強化するための拠点として設置。外資系企業誘致、県内中小企業の海外事業活動支援、観光客誘致、現地の投資環境・市場調査等の情報収集などを行う。
</t>
    <rPh sb="0" eb="1">
      <t>オウ</t>
    </rPh>
    <rPh sb="1" eb="2">
      <t>シュウ</t>
    </rPh>
    <rPh sb="2" eb="4">
      <t>チイキ</t>
    </rPh>
    <rPh sb="5" eb="6">
      <t>ホン</t>
    </rPh>
    <rPh sb="6" eb="7">
      <t>ケン</t>
    </rPh>
    <rPh sb="8" eb="10">
      <t>ケイザイ</t>
    </rPh>
    <rPh sb="10" eb="12">
      <t>コウリュウ</t>
    </rPh>
    <rPh sb="13" eb="15">
      <t>イッソウ</t>
    </rPh>
    <rPh sb="15" eb="17">
      <t>キョウカ</t>
    </rPh>
    <rPh sb="27" eb="29">
      <t>セッチ</t>
    </rPh>
    <rPh sb="30" eb="32">
      <t>ガイシ</t>
    </rPh>
    <rPh sb="32" eb="33">
      <t>ケイ</t>
    </rPh>
    <rPh sb="33" eb="35">
      <t>キギョウ</t>
    </rPh>
    <rPh sb="35" eb="37">
      <t>ユウチ</t>
    </rPh>
    <rPh sb="38" eb="40">
      <t>ケンナイ</t>
    </rPh>
    <rPh sb="40" eb="42">
      <t>チュウショウ</t>
    </rPh>
    <rPh sb="42" eb="44">
      <t>キギョウ</t>
    </rPh>
    <rPh sb="45" eb="47">
      <t>カイガイ</t>
    </rPh>
    <rPh sb="47" eb="49">
      <t>ジギョウ</t>
    </rPh>
    <rPh sb="49" eb="51">
      <t>カツドウ</t>
    </rPh>
    <rPh sb="51" eb="53">
      <t>シエン</t>
    </rPh>
    <rPh sb="54" eb="57">
      <t>カンコウキャク</t>
    </rPh>
    <rPh sb="57" eb="59">
      <t>ユウチ</t>
    </rPh>
    <rPh sb="60" eb="62">
      <t>ゲンチ</t>
    </rPh>
    <rPh sb="63" eb="65">
      <t>トウシ</t>
    </rPh>
    <rPh sb="65" eb="67">
      <t>カンキョウ</t>
    </rPh>
    <rPh sb="68" eb="70">
      <t>シジョウ</t>
    </rPh>
    <rPh sb="70" eb="72">
      <t>チョウサ</t>
    </rPh>
    <rPh sb="72" eb="73">
      <t>トウ</t>
    </rPh>
    <rPh sb="74" eb="76">
      <t>ジョウホウ</t>
    </rPh>
    <rPh sb="76" eb="78">
      <t>シュウシュウ</t>
    </rPh>
    <rPh sb="81" eb="82">
      <t>オコナ</t>
    </rPh>
    <phoneticPr fontId="3"/>
  </si>
  <si>
    <t xml:space="preserve">対内投資促進
　　投資ｾﾐﾅｰへの参加
　　有望企業の発堀
　　企業訪問個別PR
外客誘致促進
　　観光展等への出展
　　旅行代理店等へのPR
県内中小企業海外事業活動支援
　　情報収集・情報提供
</t>
    <phoneticPr fontId="3"/>
  </si>
  <si>
    <t>http://www.pref.aichi.jp/ricchitsusho/gaikoku/center.html</t>
    <phoneticPr fontId="3"/>
  </si>
  <si>
    <t>サンフランシスコ</t>
  </si>
  <si>
    <t>H15</t>
    <phoneticPr fontId="3"/>
  </si>
  <si>
    <t>北米地域と本県の経済交流を一層強化するための拠点として設置。外資系企業誘致、県内中小企業の海外事業活動支援、観光客誘致、現地の投資環境・市場調査等の情報収集などを行う。</t>
    <rPh sb="0" eb="2">
      <t>ホクベイ</t>
    </rPh>
    <phoneticPr fontId="3"/>
  </si>
  <si>
    <t>愛知県サポートデスク（中国江蘇省）</t>
    <rPh sb="0" eb="3">
      <t>アイチケン</t>
    </rPh>
    <rPh sb="11" eb="13">
      <t>チュウゴク</t>
    </rPh>
    <rPh sb="13" eb="15">
      <t>コウソ</t>
    </rPh>
    <rPh sb="15" eb="16">
      <t>ショウ</t>
    </rPh>
    <phoneticPr fontId="3"/>
  </si>
  <si>
    <t>南京</t>
    <rPh sb="0" eb="2">
      <t>ナンキン</t>
    </rPh>
    <phoneticPr fontId="3"/>
  </si>
  <si>
    <t>本県と中国・江蘇省との経済連携の一環として、江蘇省で事業を展開する既進出県内企業及び今後江蘇省への進出を検討する県内企業を現地で支援するため。</t>
    <rPh sb="0" eb="2">
      <t>ホンケン</t>
    </rPh>
    <rPh sb="3" eb="5">
      <t>チュウゴク</t>
    </rPh>
    <rPh sb="6" eb="8">
      <t>コウソ</t>
    </rPh>
    <rPh sb="8" eb="9">
      <t>ショウ</t>
    </rPh>
    <rPh sb="11" eb="13">
      <t>ケイザイ</t>
    </rPh>
    <rPh sb="13" eb="15">
      <t>レンケイ</t>
    </rPh>
    <rPh sb="16" eb="18">
      <t>イッカン</t>
    </rPh>
    <rPh sb="22" eb="24">
      <t>コウソ</t>
    </rPh>
    <rPh sb="24" eb="25">
      <t>ショウ</t>
    </rPh>
    <rPh sb="26" eb="28">
      <t>ジギョウ</t>
    </rPh>
    <rPh sb="29" eb="31">
      <t>テンカイ</t>
    </rPh>
    <rPh sb="33" eb="34">
      <t>スデ</t>
    </rPh>
    <rPh sb="34" eb="36">
      <t>シンシュツ</t>
    </rPh>
    <rPh sb="36" eb="38">
      <t>ケンナイ</t>
    </rPh>
    <rPh sb="38" eb="40">
      <t>キギョウ</t>
    </rPh>
    <rPh sb="40" eb="41">
      <t>オヨ</t>
    </rPh>
    <rPh sb="42" eb="44">
      <t>コンゴ</t>
    </rPh>
    <rPh sb="44" eb="46">
      <t>コウソ</t>
    </rPh>
    <rPh sb="46" eb="47">
      <t>ショウ</t>
    </rPh>
    <rPh sb="49" eb="51">
      <t>シンシュツ</t>
    </rPh>
    <rPh sb="52" eb="54">
      <t>ケントウ</t>
    </rPh>
    <rPh sb="56" eb="58">
      <t>ケンナイ</t>
    </rPh>
    <rPh sb="58" eb="60">
      <t>キギョウ</t>
    </rPh>
    <rPh sb="61" eb="63">
      <t>ゲンチ</t>
    </rPh>
    <rPh sb="64" eb="66">
      <t>シエン</t>
    </rPh>
    <phoneticPr fontId="3"/>
  </si>
  <si>
    <t>本県進出企業間のネットワーク形成
本県と江蘇省政府との協議等、情報収集
企業からの相談対応、情報収集
本県業務への協力</t>
    <rPh sb="0" eb="2">
      <t>ホンケン</t>
    </rPh>
    <rPh sb="2" eb="4">
      <t>シンシュツ</t>
    </rPh>
    <rPh sb="4" eb="6">
      <t>キギョウ</t>
    </rPh>
    <rPh sb="6" eb="7">
      <t>アイダ</t>
    </rPh>
    <rPh sb="14" eb="16">
      <t>ケイセイ</t>
    </rPh>
    <rPh sb="17" eb="19">
      <t>ホンケン</t>
    </rPh>
    <rPh sb="20" eb="22">
      <t>コウソ</t>
    </rPh>
    <rPh sb="22" eb="23">
      <t>ショウ</t>
    </rPh>
    <rPh sb="23" eb="25">
      <t>セイフ</t>
    </rPh>
    <rPh sb="27" eb="30">
      <t>キョウギトウ</t>
    </rPh>
    <rPh sb="31" eb="33">
      <t>ジョウホウ</t>
    </rPh>
    <rPh sb="33" eb="35">
      <t>シュウシュウ</t>
    </rPh>
    <rPh sb="36" eb="38">
      <t>キギョウ</t>
    </rPh>
    <rPh sb="41" eb="43">
      <t>ソウダン</t>
    </rPh>
    <rPh sb="43" eb="45">
      <t>タイオウ</t>
    </rPh>
    <rPh sb="46" eb="48">
      <t>ジョウホウ</t>
    </rPh>
    <rPh sb="48" eb="50">
      <t>シュウシュウ</t>
    </rPh>
    <rPh sb="51" eb="53">
      <t>ホンケン</t>
    </rPh>
    <rPh sb="53" eb="55">
      <t>ギョウム</t>
    </rPh>
    <rPh sb="57" eb="59">
      <t>キョウリョク</t>
    </rPh>
    <phoneticPr fontId="3"/>
  </si>
  <si>
    <t>愛知県サポートデスク（ベトナム）</t>
    <rPh sb="0" eb="3">
      <t>アイチケン</t>
    </rPh>
    <phoneticPr fontId="3"/>
  </si>
  <si>
    <t>本県とベトナム政府計画投資省との経済連携の一環として、計画投資省と連携のもと、ベトナムで事業を展開する既進出県内企業及び今後ベトナムへの進出を検討する県内企業を現地で支援するため。</t>
    <rPh sb="0" eb="2">
      <t>ホンケン</t>
    </rPh>
    <rPh sb="7" eb="9">
      <t>セイフ</t>
    </rPh>
    <rPh sb="9" eb="11">
      <t>ケイカク</t>
    </rPh>
    <rPh sb="11" eb="13">
      <t>トウシ</t>
    </rPh>
    <rPh sb="13" eb="14">
      <t>ショウ</t>
    </rPh>
    <rPh sb="16" eb="18">
      <t>ケイザイ</t>
    </rPh>
    <rPh sb="18" eb="20">
      <t>レンケイ</t>
    </rPh>
    <rPh sb="21" eb="23">
      <t>イッカン</t>
    </rPh>
    <rPh sb="27" eb="29">
      <t>ケイカク</t>
    </rPh>
    <rPh sb="29" eb="31">
      <t>トウシ</t>
    </rPh>
    <rPh sb="31" eb="32">
      <t>ショウ</t>
    </rPh>
    <rPh sb="33" eb="35">
      <t>レンケイ</t>
    </rPh>
    <rPh sb="44" eb="46">
      <t>ジギョウ</t>
    </rPh>
    <rPh sb="47" eb="49">
      <t>テンカイ</t>
    </rPh>
    <rPh sb="51" eb="52">
      <t>スデ</t>
    </rPh>
    <rPh sb="52" eb="54">
      <t>シンシュツ</t>
    </rPh>
    <rPh sb="54" eb="56">
      <t>ケンナイ</t>
    </rPh>
    <rPh sb="56" eb="58">
      <t>キギョウ</t>
    </rPh>
    <rPh sb="58" eb="59">
      <t>オヨ</t>
    </rPh>
    <rPh sb="60" eb="62">
      <t>コンゴ</t>
    </rPh>
    <rPh sb="68" eb="70">
      <t>シンシュツ</t>
    </rPh>
    <rPh sb="71" eb="73">
      <t>ケントウ</t>
    </rPh>
    <rPh sb="75" eb="77">
      <t>ケンナイ</t>
    </rPh>
    <rPh sb="77" eb="79">
      <t>キギョウ</t>
    </rPh>
    <rPh sb="80" eb="82">
      <t>ゲンチ</t>
    </rPh>
    <rPh sb="83" eb="85">
      <t>シエン</t>
    </rPh>
    <phoneticPr fontId="3"/>
  </si>
  <si>
    <t>本県進出企業間のネットワーク形成
本県とベトナム政府との協議等、情報収集
企業からの相談受付、情報提供
本県業務への協力</t>
    <rPh sb="0" eb="2">
      <t>ホンケン</t>
    </rPh>
    <rPh sb="2" eb="4">
      <t>シンシュツ</t>
    </rPh>
    <rPh sb="4" eb="6">
      <t>キギョウ</t>
    </rPh>
    <rPh sb="6" eb="7">
      <t>アイダ</t>
    </rPh>
    <rPh sb="14" eb="16">
      <t>ケイセイ</t>
    </rPh>
    <rPh sb="17" eb="19">
      <t>ホンケン</t>
    </rPh>
    <rPh sb="24" eb="26">
      <t>セイフ</t>
    </rPh>
    <rPh sb="28" eb="31">
      <t>キョウギトウ</t>
    </rPh>
    <rPh sb="32" eb="34">
      <t>ジョウホウ</t>
    </rPh>
    <rPh sb="34" eb="36">
      <t>シュウシュウ</t>
    </rPh>
    <rPh sb="37" eb="39">
      <t>キギョウ</t>
    </rPh>
    <rPh sb="42" eb="44">
      <t>ソウダン</t>
    </rPh>
    <rPh sb="44" eb="46">
      <t>ウケツケ</t>
    </rPh>
    <rPh sb="47" eb="49">
      <t>ジョウホウ</t>
    </rPh>
    <rPh sb="49" eb="51">
      <t>テイキョウ</t>
    </rPh>
    <rPh sb="52" eb="54">
      <t>ホンケン</t>
    </rPh>
    <rPh sb="54" eb="56">
      <t>ギョウム</t>
    </rPh>
    <rPh sb="58" eb="60">
      <t>キョウリョク</t>
    </rPh>
    <phoneticPr fontId="3"/>
  </si>
  <si>
    <t>三重県</t>
    <rPh sb="0" eb="3">
      <t>ミエケン</t>
    </rPh>
    <phoneticPr fontId="3"/>
  </si>
  <si>
    <t>三重県中国ビジネスサポートデスク</t>
    <rPh sb="0" eb="3">
      <t>ミエケン</t>
    </rPh>
    <rPh sb="3" eb="5">
      <t>チュウゴク</t>
    </rPh>
    <phoneticPr fontId="3"/>
  </si>
  <si>
    <t>三重県アセアンビジネスサポートデスク</t>
    <rPh sb="0" eb="3">
      <t>ミエケン</t>
    </rPh>
    <phoneticPr fontId="3"/>
  </si>
  <si>
    <t>http://www.mie-asia.jp/</t>
  </si>
  <si>
    <t>滋賀県</t>
    <rPh sb="0" eb="3">
      <t>シガケン</t>
    </rPh>
    <phoneticPr fontId="3"/>
  </si>
  <si>
    <t>滋賀県経済交流駐在員</t>
    <rPh sb="0" eb="3">
      <t>シガケン</t>
    </rPh>
    <rPh sb="3" eb="5">
      <t>ケイザイ</t>
    </rPh>
    <rPh sb="5" eb="7">
      <t>コウリュウ</t>
    </rPh>
    <rPh sb="7" eb="9">
      <t>チュウザイ</t>
    </rPh>
    <rPh sb="9" eb="10">
      <t>イン</t>
    </rPh>
    <phoneticPr fontId="3"/>
  </si>
  <si>
    <t>ミシガン州</t>
  </si>
  <si>
    <t>機関等派遣（ミシガン州教育局）</t>
    <rPh sb="0" eb="2">
      <t>キカン</t>
    </rPh>
    <rPh sb="2" eb="3">
      <t>トウ</t>
    </rPh>
    <rPh sb="3" eb="5">
      <t>ハケン</t>
    </rPh>
    <rPh sb="10" eb="11">
      <t>シュウ</t>
    </rPh>
    <rPh sb="11" eb="13">
      <t>キョウイク</t>
    </rPh>
    <rPh sb="13" eb="14">
      <t>キョク</t>
    </rPh>
    <phoneticPr fontId="3"/>
  </si>
  <si>
    <t>観光交流局国際室</t>
    <rPh sb="0" eb="2">
      <t>カンコウ</t>
    </rPh>
    <rPh sb="2" eb="4">
      <t>コウリュウ</t>
    </rPh>
    <rPh sb="4" eb="5">
      <t>キョク</t>
    </rPh>
    <rPh sb="5" eb="7">
      <t>コクサイ</t>
    </rPh>
    <rPh sb="7" eb="8">
      <t>シツ</t>
    </rPh>
    <phoneticPr fontId="3"/>
  </si>
  <si>
    <t>滋賀県の姉妹州である米国ミシガン州に本県経済交流駐在員を配置することにより、今まで培ってきた強固な関係を活用し、国際経済交流の推進を図り、県内経済の活性化を促進する（経済交流駐在員の前身として平成元年より海外長期派遣研修生を同州に派遣している）。</t>
    <rPh sb="22" eb="24">
      <t>コウリュウ</t>
    </rPh>
    <phoneticPr fontId="3"/>
  </si>
  <si>
    <t>湖南省</t>
  </si>
  <si>
    <t>京都府</t>
    <rPh sb="0" eb="3">
      <t>キョウトフ</t>
    </rPh>
    <phoneticPr fontId="3"/>
  </si>
  <si>
    <t>京都府上海ビジネスサポートセンター</t>
    <rPh sb="0" eb="3">
      <t>キョウトフ</t>
    </rPh>
    <rPh sb="3" eb="5">
      <t>シャンハイ</t>
    </rPh>
    <phoneticPr fontId="3"/>
  </si>
  <si>
    <t>独自海外事務所（公益財団法人京都産業２１上海代表処）</t>
    <rPh sb="0" eb="2">
      <t>ドクジ</t>
    </rPh>
    <rPh sb="2" eb="4">
      <t>カイガイ</t>
    </rPh>
    <rPh sb="4" eb="6">
      <t>ジム</t>
    </rPh>
    <rPh sb="6" eb="7">
      <t>ショ</t>
    </rPh>
    <rPh sb="8" eb="10">
      <t>コウエキ</t>
    </rPh>
    <rPh sb="14" eb="18">
      <t>キョウトサンギョウ</t>
    </rPh>
    <rPh sb="20" eb="22">
      <t>シャンハイ</t>
    </rPh>
    <rPh sb="22" eb="25">
      <t>ダイヒョウショ</t>
    </rPh>
    <phoneticPr fontId="3"/>
  </si>
  <si>
    <t>商工労働観光部海外経済課</t>
    <rPh sb="0" eb="2">
      <t>ショウコウ</t>
    </rPh>
    <rPh sb="2" eb="4">
      <t>ロウドウ</t>
    </rPh>
    <rPh sb="4" eb="6">
      <t>カンコウ</t>
    </rPh>
    <rPh sb="6" eb="7">
      <t>ブ</t>
    </rPh>
    <rPh sb="7" eb="9">
      <t>カイガイ</t>
    </rPh>
    <rPh sb="9" eb="11">
      <t>ケイザイ</t>
    </rPh>
    <rPh sb="11" eb="12">
      <t>カ</t>
    </rPh>
    <phoneticPr fontId="3"/>
  </si>
  <si>
    <t>京都中小企業の中国市場開拓支援</t>
    <rPh sb="0" eb="2">
      <t>キョウト</t>
    </rPh>
    <rPh sb="2" eb="6">
      <t>チュウショウキギョウ</t>
    </rPh>
    <rPh sb="7" eb="9">
      <t>チュウゴク</t>
    </rPh>
    <rPh sb="9" eb="11">
      <t>シジョウ</t>
    </rPh>
    <rPh sb="11" eb="13">
      <t>カイタク</t>
    </rPh>
    <rPh sb="13" eb="15">
      <t>シエン</t>
    </rPh>
    <phoneticPr fontId="3"/>
  </si>
  <si>
    <t>大阪府</t>
    <rPh sb="0" eb="2">
      <t>オオサカ</t>
    </rPh>
    <rPh sb="2" eb="3">
      <t>フ</t>
    </rPh>
    <phoneticPr fontId="3"/>
  </si>
  <si>
    <t>インドネシア・大阪ビジネスサポートデスク</t>
    <rPh sb="7" eb="9">
      <t>オオサカ</t>
    </rPh>
    <phoneticPr fontId="3"/>
  </si>
  <si>
    <t>インド・大阪ビジネスサポートデスク</t>
    <rPh sb="4" eb="6">
      <t>オオサカ</t>
    </rPh>
    <phoneticPr fontId="3"/>
  </si>
  <si>
    <t>大阪府</t>
    <rPh sb="0" eb="3">
      <t>オオサカフ</t>
    </rPh>
    <phoneticPr fontId="3"/>
  </si>
  <si>
    <t>ベトナム・大阪ビジネスサポートデスク</t>
    <rPh sb="5" eb="7">
      <t>オオサカ</t>
    </rPh>
    <phoneticPr fontId="3"/>
  </si>
  <si>
    <t>上海事務所</t>
    <rPh sb="0" eb="2">
      <t>シャンハイ</t>
    </rPh>
    <rPh sb="2" eb="4">
      <t>ジム</t>
    </rPh>
    <rPh sb="4" eb="5">
      <t>ショ</t>
    </rPh>
    <phoneticPr fontId="3"/>
  </si>
  <si>
    <t>華南・大阪ビジネスサポートデスク</t>
    <rPh sb="0" eb="2">
      <t>カナン</t>
    </rPh>
    <rPh sb="3" eb="5">
      <t>オオサカ</t>
    </rPh>
    <phoneticPr fontId="3"/>
  </si>
  <si>
    <t>タイ・大阪ビジネスサポートデスク</t>
    <rPh sb="3" eb="5">
      <t>オオサカ</t>
    </rPh>
    <phoneticPr fontId="3"/>
  </si>
  <si>
    <t>大阪府</t>
  </si>
  <si>
    <t>北米・大阪ビジネスサポートデスク</t>
  </si>
  <si>
    <t>c</t>
  </si>
  <si>
    <t>欧州・大阪ビジネスサポートデスク</t>
    <rPh sb="0" eb="2">
      <t>オウシュウ</t>
    </rPh>
    <rPh sb="3" eb="5">
      <t>オオサカ</t>
    </rPh>
    <phoneticPr fontId="3"/>
  </si>
  <si>
    <t>シンガポール・大阪ビジネスサポートデスク</t>
    <rPh sb="7" eb="9">
      <t>オオサカ</t>
    </rPh>
    <phoneticPr fontId="3"/>
  </si>
  <si>
    <t>シンガポール</t>
    <phoneticPr fontId="3"/>
  </si>
  <si>
    <t>兵庫県</t>
    <rPh sb="0" eb="3">
      <t>ヒョウゴケン</t>
    </rPh>
    <phoneticPr fontId="3"/>
  </si>
  <si>
    <t>兵庫県香港連絡事務所</t>
    <rPh sb="0" eb="3">
      <t>ヒョウゴケン</t>
    </rPh>
    <rPh sb="3" eb="5">
      <t>ホンコン</t>
    </rPh>
    <rPh sb="5" eb="7">
      <t>レンラク</t>
    </rPh>
    <rPh sb="7" eb="9">
      <t>ジム</t>
    </rPh>
    <rPh sb="9" eb="10">
      <t>ショ</t>
    </rPh>
    <phoneticPr fontId="3"/>
  </si>
  <si>
    <t>和歌山県</t>
    <rPh sb="0" eb="4">
      <t>ワカヤマケン</t>
    </rPh>
    <phoneticPr fontId="3"/>
  </si>
  <si>
    <t>商工観光労働部企業政策局企業振興課</t>
    <rPh sb="0" eb="2">
      <t>ショウコウ</t>
    </rPh>
    <rPh sb="2" eb="4">
      <t>カンコウ</t>
    </rPh>
    <rPh sb="4" eb="7">
      <t>ロウドウブ</t>
    </rPh>
    <rPh sb="7" eb="9">
      <t>キギョウ</t>
    </rPh>
    <rPh sb="9" eb="12">
      <t>セイサクキョク</t>
    </rPh>
    <rPh sb="12" eb="14">
      <t>キギョウ</t>
    </rPh>
    <rPh sb="14" eb="17">
      <t>シンコウカ</t>
    </rPh>
    <phoneticPr fontId="3"/>
  </si>
  <si>
    <t>鳥取県</t>
    <rPh sb="0" eb="2">
      <t>トットリ</t>
    </rPh>
    <rPh sb="2" eb="3">
      <t>ケン</t>
    </rPh>
    <phoneticPr fontId="3"/>
  </si>
  <si>
    <t>鳥取県ソウル駐在員</t>
    <rPh sb="0" eb="2">
      <t>トットリ</t>
    </rPh>
    <rPh sb="2" eb="3">
      <t>ケン</t>
    </rPh>
    <rPh sb="6" eb="9">
      <t>チュウザイイン</t>
    </rPh>
    <phoneticPr fontId="3"/>
  </si>
  <si>
    <t>鳥取県</t>
    <rPh sb="0" eb="3">
      <t>トットリケン</t>
    </rPh>
    <phoneticPr fontId="3"/>
  </si>
  <si>
    <t>鳥取県ｳﾗｼﾞｵｽﾄｸﾋﾞｼﾞﾈｽｻﾎﾟｰﾄｾﾝﾀｰ</t>
    <rPh sb="0" eb="3">
      <t>トットリケン</t>
    </rPh>
    <phoneticPr fontId="3"/>
  </si>
  <si>
    <t>県内企業のロシアビジネス展開を支援するために設置</t>
    <rPh sb="0" eb="2">
      <t>ケンナイ</t>
    </rPh>
    <rPh sb="2" eb="4">
      <t>キギョウ</t>
    </rPh>
    <rPh sb="12" eb="14">
      <t>テンカイ</t>
    </rPh>
    <rPh sb="15" eb="17">
      <t>シエン</t>
    </rPh>
    <rPh sb="22" eb="24">
      <t>セッチ</t>
    </rPh>
    <phoneticPr fontId="3"/>
  </si>
  <si>
    <t>・ロシア展開を図る企業の相談、支援、コーディネート業務
・その他、付随する翻訳、通訳業務　等
・情報収集、発信業務
・公的機関、現地企業等との調整業務及び側面支援
・貨客船航路利用による境港への貨物集約業務</t>
    <rPh sb="4" eb="6">
      <t>テンカイ</t>
    </rPh>
    <rPh sb="7" eb="8">
      <t>ハカ</t>
    </rPh>
    <rPh sb="9" eb="11">
      <t>キギョウ</t>
    </rPh>
    <rPh sb="12" eb="14">
      <t>ソウダン</t>
    </rPh>
    <rPh sb="15" eb="17">
      <t>シエン</t>
    </rPh>
    <rPh sb="25" eb="27">
      <t>ギョウム</t>
    </rPh>
    <rPh sb="31" eb="32">
      <t>タ</t>
    </rPh>
    <rPh sb="33" eb="35">
      <t>フズイ</t>
    </rPh>
    <rPh sb="37" eb="39">
      <t>ホンヤク</t>
    </rPh>
    <rPh sb="40" eb="42">
      <t>ツウヤク</t>
    </rPh>
    <rPh sb="42" eb="44">
      <t>ギョウム</t>
    </rPh>
    <rPh sb="45" eb="46">
      <t>トウ</t>
    </rPh>
    <rPh sb="48" eb="50">
      <t>ジョウホウ</t>
    </rPh>
    <rPh sb="50" eb="52">
      <t>シュウシュウ</t>
    </rPh>
    <rPh sb="53" eb="55">
      <t>ハッシン</t>
    </rPh>
    <rPh sb="55" eb="57">
      <t>ギョウム</t>
    </rPh>
    <rPh sb="59" eb="61">
      <t>コウテキ</t>
    </rPh>
    <rPh sb="61" eb="63">
      <t>キカン</t>
    </rPh>
    <rPh sb="64" eb="66">
      <t>ゲンチ</t>
    </rPh>
    <rPh sb="66" eb="69">
      <t>キギョウトウ</t>
    </rPh>
    <rPh sb="71" eb="73">
      <t>チョウセイ</t>
    </rPh>
    <rPh sb="73" eb="75">
      <t>ギョウム</t>
    </rPh>
    <rPh sb="75" eb="76">
      <t>オヨ</t>
    </rPh>
    <rPh sb="77" eb="79">
      <t>ソクメン</t>
    </rPh>
    <rPh sb="79" eb="81">
      <t>シエン</t>
    </rPh>
    <rPh sb="83" eb="86">
      <t>カキャクセン</t>
    </rPh>
    <rPh sb="86" eb="88">
      <t>コウロ</t>
    </rPh>
    <rPh sb="88" eb="90">
      <t>リヨウ</t>
    </rPh>
    <rPh sb="93" eb="95">
      <t>サカイミナト</t>
    </rPh>
    <rPh sb="97" eb="99">
      <t>カモツ</t>
    </rPh>
    <rPh sb="99" eb="101">
      <t>シュウヤク</t>
    </rPh>
    <rPh sb="101" eb="103">
      <t>ギョウム</t>
    </rPh>
    <phoneticPr fontId="3"/>
  </si>
  <si>
    <t>島根県</t>
    <rPh sb="0" eb="3">
      <t>シマネケン</t>
    </rPh>
    <phoneticPr fontId="3"/>
  </si>
  <si>
    <t>観光振興課</t>
    <rPh sb="0" eb="2">
      <t>カンコウ</t>
    </rPh>
    <rPh sb="2" eb="5">
      <t>シンコウカ</t>
    </rPh>
    <phoneticPr fontId="3"/>
  </si>
  <si>
    <t>岡山県</t>
    <rPh sb="0" eb="2">
      <t>オカヤマ</t>
    </rPh>
    <rPh sb="2" eb="3">
      <t>ケン</t>
    </rPh>
    <phoneticPr fontId="3"/>
  </si>
  <si>
    <t>岡山県上海事務所</t>
    <rPh sb="0" eb="3">
      <t>オカヤマケン</t>
    </rPh>
    <rPh sb="3" eb="5">
      <t>シャンハイ</t>
    </rPh>
    <rPh sb="5" eb="7">
      <t>ジム</t>
    </rPh>
    <rPh sb="7" eb="8">
      <t>ショ</t>
    </rPh>
    <phoneticPr fontId="3"/>
  </si>
  <si>
    <t>県内企業が海外で行う事業展開を現地で支援するため</t>
    <rPh sb="8" eb="9">
      <t>オコナ</t>
    </rPh>
    <rPh sb="10" eb="12">
      <t>ジギョウ</t>
    </rPh>
    <rPh sb="12" eb="14">
      <t>テンカイ</t>
    </rPh>
    <rPh sb="15" eb="17">
      <t>ゲンチ</t>
    </rPh>
    <rPh sb="18" eb="20">
      <t>シエン</t>
    </rPh>
    <phoneticPr fontId="3"/>
  </si>
  <si>
    <t>・現地での事業展開に関するアドバイス
・商談先企業の紹介やアポイントメントの手配
・現地事情のレクチャー
・見本市・商談会への出展支援
・視察先の紹介や同行
・その他現地情報の収集・提供
等</t>
    <rPh sb="69" eb="72">
      <t>シサツサキ</t>
    </rPh>
    <rPh sb="73" eb="75">
      <t>ショウカイ</t>
    </rPh>
    <rPh sb="76" eb="78">
      <t>ドウコウ</t>
    </rPh>
    <phoneticPr fontId="3"/>
  </si>
  <si>
    <t>岡山県ベトナム・カンボジアビジネスサポートデスク</t>
    <rPh sb="0" eb="3">
      <t>オカヤマケン</t>
    </rPh>
    <phoneticPr fontId="3"/>
  </si>
  <si>
    <t>H23年度からカンボジアについても対象地域としている。</t>
    <rPh sb="3" eb="5">
      <t>ネンド</t>
    </rPh>
    <rPh sb="17" eb="19">
      <t>タイショウ</t>
    </rPh>
    <rPh sb="19" eb="21">
      <t>チイキ</t>
    </rPh>
    <phoneticPr fontId="3"/>
  </si>
  <si>
    <t>岡山県タイビジネスサポートデスク</t>
    <rPh sb="0" eb="3">
      <t>オカヤマケン</t>
    </rPh>
    <phoneticPr fontId="3"/>
  </si>
  <si>
    <t>岡山県インドネシアビジネスサポートデスク</t>
    <rPh sb="0" eb="3">
      <t>オカヤマケン</t>
    </rPh>
    <phoneticPr fontId="3"/>
  </si>
  <si>
    <t>香川県</t>
    <rPh sb="0" eb="3">
      <t>カガワケン</t>
    </rPh>
    <phoneticPr fontId="3"/>
  </si>
  <si>
    <t>業務委託</t>
    <rPh sb="0" eb="2">
      <t>ギョウム</t>
    </rPh>
    <rPh sb="2" eb="4">
      <t>イタク</t>
    </rPh>
    <phoneticPr fontId="3"/>
  </si>
  <si>
    <t>県内企業が上海地域で行う事業展開を現地で支援するため</t>
    <rPh sb="5" eb="7">
      <t>シャンハイ</t>
    </rPh>
    <rPh sb="7" eb="9">
      <t>チイキ</t>
    </rPh>
    <rPh sb="10" eb="11">
      <t>オコナ</t>
    </rPh>
    <rPh sb="12" eb="14">
      <t>ジギョウ</t>
    </rPh>
    <rPh sb="14" eb="16">
      <t>テンカイ</t>
    </rPh>
    <rPh sb="17" eb="19">
      <t>ゲンチ</t>
    </rPh>
    <rPh sb="20" eb="22">
      <t>シエン</t>
    </rPh>
    <phoneticPr fontId="3"/>
  </si>
  <si>
    <t>・現地視察等に対する事前相談、企画提案、アポイント手配
・現地視察等に対するアテンド、通訳
・簡易なビジネス相談や市場調査
・現地ビジネス情報提供(月１回)</t>
    <rPh sb="1" eb="3">
      <t>ゲンチ</t>
    </rPh>
    <rPh sb="3" eb="5">
      <t>シサツ</t>
    </rPh>
    <rPh sb="5" eb="6">
      <t>トウ</t>
    </rPh>
    <rPh sb="7" eb="8">
      <t>タイ</t>
    </rPh>
    <rPh sb="10" eb="12">
      <t>ジゼン</t>
    </rPh>
    <rPh sb="12" eb="14">
      <t>ソウダン</t>
    </rPh>
    <rPh sb="15" eb="17">
      <t>キカク</t>
    </rPh>
    <rPh sb="17" eb="19">
      <t>テイアン</t>
    </rPh>
    <rPh sb="25" eb="27">
      <t>テハイ</t>
    </rPh>
    <rPh sb="29" eb="31">
      <t>ゲンチ</t>
    </rPh>
    <rPh sb="31" eb="33">
      <t>シサツ</t>
    </rPh>
    <rPh sb="33" eb="34">
      <t>トウ</t>
    </rPh>
    <rPh sb="35" eb="36">
      <t>タイ</t>
    </rPh>
    <rPh sb="43" eb="45">
      <t>ツウヤク</t>
    </rPh>
    <rPh sb="47" eb="49">
      <t>カンイ</t>
    </rPh>
    <rPh sb="54" eb="56">
      <t>ソウダン</t>
    </rPh>
    <rPh sb="57" eb="59">
      <t>シジョウ</t>
    </rPh>
    <rPh sb="59" eb="61">
      <t>チョウサ</t>
    </rPh>
    <rPh sb="63" eb="65">
      <t>ゲンチ</t>
    </rPh>
    <rPh sb="69" eb="71">
      <t>ジョウホウ</t>
    </rPh>
    <rPh sb="71" eb="73">
      <t>テイキョウ</t>
    </rPh>
    <rPh sb="74" eb="75">
      <t>ツキ</t>
    </rPh>
    <rPh sb="76" eb="77">
      <t>カイ</t>
    </rPh>
    <phoneticPr fontId="3"/>
  </si>
  <si>
    <t>現地に法人を有する日本法人に業務を委託。</t>
    <rPh sb="0" eb="2">
      <t>ゲンチ</t>
    </rPh>
    <rPh sb="3" eb="5">
      <t>ホウジン</t>
    </rPh>
    <rPh sb="6" eb="7">
      <t>ユウ</t>
    </rPh>
    <rPh sb="9" eb="11">
      <t>ニホン</t>
    </rPh>
    <rPh sb="11" eb="13">
      <t>ホウジン</t>
    </rPh>
    <rPh sb="14" eb="16">
      <t>ギョウム</t>
    </rPh>
    <rPh sb="17" eb="19">
      <t>イタク</t>
    </rPh>
    <phoneticPr fontId="3"/>
  </si>
  <si>
    <t>上海ビジネスサポートデスク</t>
    <rPh sb="0" eb="2">
      <t>シャンハイ</t>
    </rPh>
    <phoneticPr fontId="3"/>
  </si>
  <si>
    <t>県内企業が上海地域で行う事業展開を支援するため</t>
    <rPh sb="5" eb="7">
      <t>シャンハイ</t>
    </rPh>
    <rPh sb="7" eb="9">
      <t>チイキ</t>
    </rPh>
    <rPh sb="10" eb="11">
      <t>オコナ</t>
    </rPh>
    <rPh sb="12" eb="14">
      <t>ジギョウ</t>
    </rPh>
    <rPh sb="14" eb="16">
      <t>テンカイ</t>
    </rPh>
    <rPh sb="17" eb="19">
      <t>シエン</t>
    </rPh>
    <phoneticPr fontId="3"/>
  </si>
  <si>
    <t>現地に法人を有する日本法人に業務を委託</t>
    <rPh sb="0" eb="2">
      <t>ゲンチ</t>
    </rPh>
    <rPh sb="3" eb="5">
      <t>ホウジン</t>
    </rPh>
    <rPh sb="6" eb="7">
      <t>ユウ</t>
    </rPh>
    <rPh sb="9" eb="11">
      <t>ニホン</t>
    </rPh>
    <rPh sb="11" eb="13">
      <t>ホウジン</t>
    </rPh>
    <rPh sb="14" eb="16">
      <t>ギョウム</t>
    </rPh>
    <rPh sb="17" eb="19">
      <t>イタク</t>
    </rPh>
    <phoneticPr fontId="3"/>
  </si>
  <si>
    <t>福岡県</t>
    <rPh sb="0" eb="3">
      <t>フクオカケン</t>
    </rPh>
    <phoneticPr fontId="3"/>
  </si>
  <si>
    <t>福岡県香港事務所</t>
    <rPh sb="0" eb="3">
      <t>フクオカケン</t>
    </rPh>
    <rPh sb="3" eb="5">
      <t>ホンコン</t>
    </rPh>
    <rPh sb="5" eb="7">
      <t>ジム</t>
    </rPh>
    <rPh sb="7" eb="8">
      <t>ショ</t>
    </rPh>
    <phoneticPr fontId="3"/>
  </si>
  <si>
    <t>a</t>
  </si>
  <si>
    <t>独自海外事務所</t>
    <phoneticPr fontId="3"/>
  </si>
  <si>
    <t>H15</t>
  </si>
  <si>
    <t>福岡県上海事務所</t>
    <rPh sb="0" eb="3">
      <t>フクオカケン</t>
    </rPh>
    <rPh sb="3" eb="5">
      <t>シャンハイ</t>
    </rPh>
    <rPh sb="5" eb="7">
      <t>ジム</t>
    </rPh>
    <rPh sb="7" eb="8">
      <t>ショ</t>
    </rPh>
    <phoneticPr fontId="3"/>
  </si>
  <si>
    <t>フランクフルト</t>
    <phoneticPr fontId="3"/>
  </si>
  <si>
    <t>福岡県サンフランシスコ事務所</t>
    <rPh sb="0" eb="3">
      <t>フクオカケン</t>
    </rPh>
    <rPh sb="11" eb="13">
      <t>ジム</t>
    </rPh>
    <rPh sb="13" eb="14">
      <t>ショ</t>
    </rPh>
    <phoneticPr fontId="3"/>
  </si>
  <si>
    <t>福岡県バンコク事務所</t>
    <rPh sb="0" eb="3">
      <t>フクオカケン</t>
    </rPh>
    <rPh sb="7" eb="9">
      <t>ジム</t>
    </rPh>
    <rPh sb="9" eb="10">
      <t>ショ</t>
    </rPh>
    <phoneticPr fontId="3"/>
  </si>
  <si>
    <t>福岡県ソウル交流プロモーター</t>
    <rPh sb="0" eb="3">
      <t>フクオカケン</t>
    </rPh>
    <rPh sb="6" eb="8">
      <t>コウリュウ</t>
    </rPh>
    <phoneticPr fontId="3"/>
  </si>
  <si>
    <t>佐賀県</t>
    <rPh sb="0" eb="2">
      <t>サガ</t>
    </rPh>
    <rPh sb="2" eb="3">
      <t>ケン</t>
    </rPh>
    <phoneticPr fontId="3"/>
  </si>
  <si>
    <t>佐賀県瀋陽代表事務所</t>
    <rPh sb="0" eb="3">
      <t>サガケン</t>
    </rPh>
    <rPh sb="3" eb="5">
      <t>シンヨウ</t>
    </rPh>
    <rPh sb="5" eb="7">
      <t>ダイヒョウ</t>
    </rPh>
    <rPh sb="7" eb="9">
      <t>ジム</t>
    </rPh>
    <rPh sb="9" eb="10">
      <t>ショ</t>
    </rPh>
    <phoneticPr fontId="3"/>
  </si>
  <si>
    <t>遼寧省瀋陽市</t>
    <rPh sb="0" eb="3">
      <t>リョウネイショウ</t>
    </rPh>
    <rPh sb="3" eb="5">
      <t>シンヨウ</t>
    </rPh>
    <rPh sb="5" eb="6">
      <t>シ</t>
    </rPh>
    <phoneticPr fontId="3"/>
  </si>
  <si>
    <t xml:space="preserve">①人的ネットワークの構築
   遼寧省の行政、産業界、教育界等とのネットワークの構築や遼寧省、佐賀県双方とゆかりのある人材とのネットワークの強化
②県産品の輸出促進
   佐賀県が誇る「有田磁器」等県産品紹介、販路開拓
③企業の海外展開支援
　遼寧省や周辺地域に所在する現地企業と県内企業との取引支援
④観光客の誘致
　瀋陽・大連 から 福岡便等を活用した誘客、華北地域からの教育旅行誘致
</t>
    <rPh sb="107" eb="109">
      <t>カイタク</t>
    </rPh>
    <phoneticPr fontId="3"/>
  </si>
  <si>
    <t>佐賀県香港代表事務所</t>
    <rPh sb="0" eb="3">
      <t>サガケン</t>
    </rPh>
    <rPh sb="3" eb="5">
      <t>ホンコン</t>
    </rPh>
    <rPh sb="5" eb="7">
      <t>ダイヒョウ</t>
    </rPh>
    <rPh sb="7" eb="9">
      <t>ジム</t>
    </rPh>
    <rPh sb="9" eb="10">
      <t>ショ</t>
    </rPh>
    <phoneticPr fontId="3"/>
  </si>
  <si>
    <t xml:space="preserve">①佐賀牛等県産品の販促・販路拡大支援
②県内企業と中国企業の取引促進
③香港や華南地域（広東省等）からの観光客誘致支援
④学校間での交流促進支援　　等
</t>
    <rPh sb="74" eb="75">
      <t>ナド</t>
    </rPh>
    <phoneticPr fontId="3"/>
  </si>
  <si>
    <t>長崎県</t>
    <rPh sb="0" eb="3">
      <t>ナガサキケン</t>
    </rPh>
    <phoneticPr fontId="3"/>
  </si>
  <si>
    <t>業務委託契約（日中経済貿易センター）</t>
    <rPh sb="7" eb="9">
      <t>ニッチュウ</t>
    </rPh>
    <rPh sb="9" eb="11">
      <t>ケイザイ</t>
    </rPh>
    <rPh sb="11" eb="13">
      <t>ボウエキ</t>
    </rPh>
    <phoneticPr fontId="3"/>
  </si>
  <si>
    <t>産業振興課</t>
    <rPh sb="0" eb="2">
      <t>サンギョウ</t>
    </rPh>
    <rPh sb="2" eb="4">
      <t>シンコウ</t>
    </rPh>
    <rPh sb="4" eb="5">
      <t>カ</t>
    </rPh>
    <phoneticPr fontId="3"/>
  </si>
  <si>
    <t>県内企業の販路開拓等の中国進出を支援するため</t>
    <rPh sb="5" eb="7">
      <t>ハンロ</t>
    </rPh>
    <rPh sb="7" eb="9">
      <t>カイタク</t>
    </rPh>
    <rPh sb="9" eb="10">
      <t>トウ</t>
    </rPh>
    <rPh sb="11" eb="13">
      <t>チュウゴク</t>
    </rPh>
    <rPh sb="13" eb="15">
      <t>シンシュツ</t>
    </rPh>
    <rPh sb="16" eb="18">
      <t>シエン</t>
    </rPh>
    <phoneticPr fontId="3"/>
  </si>
  <si>
    <t>①現地での事業展開に関するアドバイス
②商談先企業の紹介やアポイントメントの手配
③視察先への同行や現地事情のレクチャー
④見本市・商談会の出展支援　など</t>
    <rPh sb="1" eb="3">
      <t>ゲンチ</t>
    </rPh>
    <rPh sb="5" eb="7">
      <t>ジギョウ</t>
    </rPh>
    <rPh sb="7" eb="9">
      <t>テンカイ</t>
    </rPh>
    <rPh sb="10" eb="11">
      <t>カン</t>
    </rPh>
    <rPh sb="20" eb="22">
      <t>ショウダン</t>
    </rPh>
    <rPh sb="22" eb="23">
      <t>サキ</t>
    </rPh>
    <rPh sb="23" eb="25">
      <t>キギョウ</t>
    </rPh>
    <rPh sb="26" eb="28">
      <t>ショウカイ</t>
    </rPh>
    <rPh sb="38" eb="40">
      <t>テハイ</t>
    </rPh>
    <rPh sb="42" eb="44">
      <t>シサツ</t>
    </rPh>
    <rPh sb="44" eb="45">
      <t>サキ</t>
    </rPh>
    <rPh sb="47" eb="49">
      <t>ドウコウ</t>
    </rPh>
    <rPh sb="50" eb="52">
      <t>ゲンチ</t>
    </rPh>
    <rPh sb="52" eb="54">
      <t>ジジョウ</t>
    </rPh>
    <rPh sb="62" eb="65">
      <t>ミホンイチ</t>
    </rPh>
    <rPh sb="66" eb="69">
      <t>ショウダンカイ</t>
    </rPh>
    <rPh sb="70" eb="72">
      <t>シュッテン</t>
    </rPh>
    <rPh sb="72" eb="74">
      <t>シエン</t>
    </rPh>
    <phoneticPr fontId="3"/>
  </si>
  <si>
    <t>大連</t>
    <rPh sb="0" eb="2">
      <t>ダイレン</t>
    </rPh>
    <phoneticPr fontId="3"/>
  </si>
  <si>
    <t>青島</t>
    <rPh sb="0" eb="2">
      <t>アオシマ</t>
    </rPh>
    <phoneticPr fontId="3"/>
  </si>
  <si>
    <t>熊本県</t>
    <rPh sb="0" eb="2">
      <t>クマモト</t>
    </rPh>
    <rPh sb="2" eb="3">
      <t>ケン</t>
    </rPh>
    <phoneticPr fontId="3"/>
  </si>
  <si>
    <t>熊本県忠清南道事務所</t>
    <rPh sb="0" eb="2">
      <t>クマモト</t>
    </rPh>
    <rPh sb="2" eb="3">
      <t>ケン</t>
    </rPh>
    <rPh sb="3" eb="5">
      <t>チュウセイ</t>
    </rPh>
    <rPh sb="5" eb="7">
      <t>ナンドウ</t>
    </rPh>
    <rPh sb="7" eb="9">
      <t>ジム</t>
    </rPh>
    <rPh sb="9" eb="10">
      <t>ショ</t>
    </rPh>
    <phoneticPr fontId="3"/>
  </si>
  <si>
    <t>職員の語学研修、忠清南道との姉妹交流促進のため</t>
    <rPh sb="8" eb="10">
      <t>チュウセイ</t>
    </rPh>
    <rPh sb="10" eb="12">
      <t>ナンドウ</t>
    </rPh>
    <rPh sb="18" eb="20">
      <t>ソクシン</t>
    </rPh>
    <phoneticPr fontId="3"/>
  </si>
  <si>
    <t>行政や民間の交流の連絡調整、熊本県の紹介、経済活動支援</t>
    <rPh sb="14" eb="17">
      <t>クマモトケン</t>
    </rPh>
    <phoneticPr fontId="3"/>
  </si>
  <si>
    <t>県内企業の海外取引の促進、県経済の国際化支援、商談・協議支援、展示会・見本市出展支援等が同地域において必要なため</t>
    <rPh sb="0" eb="2">
      <t>ケンナイ</t>
    </rPh>
    <rPh sb="2" eb="4">
      <t>キギョウ</t>
    </rPh>
    <rPh sb="5" eb="7">
      <t>カイガイ</t>
    </rPh>
    <rPh sb="7" eb="9">
      <t>トリヒキ</t>
    </rPh>
    <rPh sb="10" eb="12">
      <t>ソクシン</t>
    </rPh>
    <rPh sb="13" eb="16">
      <t>ケンケイザイ</t>
    </rPh>
    <rPh sb="17" eb="20">
      <t>コクサイカ</t>
    </rPh>
    <rPh sb="20" eb="22">
      <t>シエン</t>
    </rPh>
    <rPh sb="23" eb="25">
      <t>ショウダン</t>
    </rPh>
    <rPh sb="26" eb="28">
      <t>キョウギ</t>
    </rPh>
    <rPh sb="28" eb="30">
      <t>シエン</t>
    </rPh>
    <rPh sb="31" eb="34">
      <t>テンジカイ</t>
    </rPh>
    <rPh sb="35" eb="38">
      <t>ミホンイチ</t>
    </rPh>
    <rPh sb="38" eb="40">
      <t>シュッテン</t>
    </rPh>
    <rPh sb="40" eb="42">
      <t>シエン</t>
    </rPh>
    <rPh sb="42" eb="43">
      <t>トウ</t>
    </rPh>
    <rPh sb="44" eb="45">
      <t>ドウ</t>
    </rPh>
    <rPh sb="45" eb="47">
      <t>チイキ</t>
    </rPh>
    <rPh sb="51" eb="53">
      <t>ヒツヨウ</t>
    </rPh>
    <phoneticPr fontId="3"/>
  </si>
  <si>
    <t>・現地経済情報の収集・提供
・現地における県内企業活動の支援</t>
    <rPh sb="1" eb="3">
      <t>ゲンチ</t>
    </rPh>
    <rPh sb="3" eb="5">
      <t>ケイザイ</t>
    </rPh>
    <rPh sb="5" eb="7">
      <t>ジョウホウ</t>
    </rPh>
    <rPh sb="8" eb="10">
      <t>シュウシュウ</t>
    </rPh>
    <rPh sb="11" eb="13">
      <t>テイキョウ</t>
    </rPh>
    <rPh sb="15" eb="17">
      <t>ゲンチ</t>
    </rPh>
    <rPh sb="21" eb="23">
      <t>ケンナイ</t>
    </rPh>
    <rPh sb="23" eb="25">
      <t>キギョウ</t>
    </rPh>
    <rPh sb="25" eb="27">
      <t>カツドウ</t>
    </rPh>
    <rPh sb="28" eb="30">
      <t>シエン</t>
    </rPh>
    <phoneticPr fontId="3"/>
  </si>
  <si>
    <t>熊本上海事務所</t>
    <rPh sb="0" eb="2">
      <t>クマモト</t>
    </rPh>
    <rPh sb="2" eb="4">
      <t>シャンハイ</t>
    </rPh>
    <rPh sb="4" eb="7">
      <t>ジムショ</t>
    </rPh>
    <phoneticPr fontId="3"/>
  </si>
  <si>
    <t>独自海外事務所
（（社）熊本県貿易協会上海事務所、熊本市・熊本大学と共同設置）</t>
    <rPh sb="0" eb="2">
      <t>ドクジ</t>
    </rPh>
    <rPh sb="2" eb="4">
      <t>カイガイ</t>
    </rPh>
    <rPh sb="4" eb="7">
      <t>ジムショ</t>
    </rPh>
    <rPh sb="9" eb="12">
      <t>シャ</t>
    </rPh>
    <rPh sb="12" eb="15">
      <t>クマモトケン</t>
    </rPh>
    <rPh sb="15" eb="17">
      <t>ボウエキ</t>
    </rPh>
    <rPh sb="17" eb="19">
      <t>キョウカイ</t>
    </rPh>
    <rPh sb="19" eb="21">
      <t>シャンハイ</t>
    </rPh>
    <rPh sb="21" eb="24">
      <t>ジムショ</t>
    </rPh>
    <rPh sb="25" eb="27">
      <t>クマモト</t>
    </rPh>
    <rPh sb="27" eb="28">
      <t>シ</t>
    </rPh>
    <rPh sb="29" eb="31">
      <t>クマモト</t>
    </rPh>
    <rPh sb="31" eb="33">
      <t>ダイガク</t>
    </rPh>
    <rPh sb="34" eb="36">
      <t>キョウドウ</t>
    </rPh>
    <rPh sb="36" eb="38">
      <t>セッチ</t>
    </rPh>
    <phoneticPr fontId="3"/>
  </si>
  <si>
    <t>中国における県内企業の経済交流支援、観光客の誘致、留学生の誘致等の活動拠点が必要なため</t>
    <rPh sb="0" eb="2">
      <t>チュウゴク</t>
    </rPh>
    <rPh sb="6" eb="8">
      <t>ケンナイ</t>
    </rPh>
    <rPh sb="8" eb="10">
      <t>キギョウ</t>
    </rPh>
    <rPh sb="11" eb="13">
      <t>ケイザイ</t>
    </rPh>
    <rPh sb="13" eb="15">
      <t>コウリュウ</t>
    </rPh>
    <rPh sb="15" eb="17">
      <t>シエン</t>
    </rPh>
    <rPh sb="18" eb="21">
      <t>カンコウキャク</t>
    </rPh>
    <rPh sb="22" eb="24">
      <t>ユウチ</t>
    </rPh>
    <rPh sb="25" eb="28">
      <t>リュウガクセイ</t>
    </rPh>
    <rPh sb="29" eb="31">
      <t>ユウチ</t>
    </rPh>
    <rPh sb="31" eb="32">
      <t>ナド</t>
    </rPh>
    <rPh sb="33" eb="35">
      <t>カツドウ</t>
    </rPh>
    <rPh sb="35" eb="37">
      <t>キョテン</t>
    </rPh>
    <rPh sb="38" eb="40">
      <t>ヒツヨウ</t>
    </rPh>
    <phoneticPr fontId="3"/>
  </si>
  <si>
    <t xml:space="preserve">・県内企業への中国事情等の情報提供
・県内企業と中国企業等とのアポイント取得、同行訪問、代行訪問
・県内企業等の見本市、展示会、出展等に係る支援
・観光客誘致のためのPR活動、旅行会社訪問等
・県内の留学生誘致のための広報活動、大学訪問等
</t>
    <rPh sb="1" eb="3">
      <t>ケンナイ</t>
    </rPh>
    <rPh sb="3" eb="5">
      <t>キギョウ</t>
    </rPh>
    <rPh sb="7" eb="9">
      <t>チュウゴク</t>
    </rPh>
    <rPh sb="9" eb="11">
      <t>ジジョウ</t>
    </rPh>
    <rPh sb="11" eb="12">
      <t>ナド</t>
    </rPh>
    <rPh sb="13" eb="15">
      <t>ジョウホウ</t>
    </rPh>
    <rPh sb="15" eb="17">
      <t>テイキョウ</t>
    </rPh>
    <rPh sb="19" eb="21">
      <t>ケンナイ</t>
    </rPh>
    <rPh sb="21" eb="23">
      <t>キギョウ</t>
    </rPh>
    <rPh sb="24" eb="26">
      <t>チュウゴク</t>
    </rPh>
    <rPh sb="26" eb="28">
      <t>キギョウ</t>
    </rPh>
    <rPh sb="28" eb="29">
      <t>ナド</t>
    </rPh>
    <rPh sb="36" eb="38">
      <t>シュトク</t>
    </rPh>
    <rPh sb="39" eb="41">
      <t>ドウコウ</t>
    </rPh>
    <rPh sb="41" eb="43">
      <t>ホウモン</t>
    </rPh>
    <rPh sb="44" eb="46">
      <t>ダイコウ</t>
    </rPh>
    <rPh sb="46" eb="48">
      <t>ホウモン</t>
    </rPh>
    <rPh sb="50" eb="52">
      <t>ケンナイ</t>
    </rPh>
    <rPh sb="52" eb="54">
      <t>キギョウ</t>
    </rPh>
    <rPh sb="54" eb="55">
      <t>ナド</t>
    </rPh>
    <rPh sb="56" eb="59">
      <t>ミホンイチ</t>
    </rPh>
    <rPh sb="60" eb="63">
      <t>テンジカイ</t>
    </rPh>
    <rPh sb="64" eb="66">
      <t>シュッテン</t>
    </rPh>
    <rPh sb="66" eb="67">
      <t>ナド</t>
    </rPh>
    <rPh sb="68" eb="69">
      <t>カカ</t>
    </rPh>
    <rPh sb="70" eb="72">
      <t>シエン</t>
    </rPh>
    <rPh sb="74" eb="77">
      <t>カンコウキャク</t>
    </rPh>
    <rPh sb="77" eb="79">
      <t>ユウチ</t>
    </rPh>
    <rPh sb="85" eb="87">
      <t>カツドウ</t>
    </rPh>
    <rPh sb="88" eb="90">
      <t>リョコウ</t>
    </rPh>
    <rPh sb="90" eb="92">
      <t>カイシャ</t>
    </rPh>
    <rPh sb="92" eb="94">
      <t>ホウモン</t>
    </rPh>
    <rPh sb="94" eb="95">
      <t>ナド</t>
    </rPh>
    <rPh sb="97" eb="99">
      <t>ケンナイ</t>
    </rPh>
    <rPh sb="100" eb="103">
      <t>リュウガクセイ</t>
    </rPh>
    <rPh sb="103" eb="105">
      <t>ユウチ</t>
    </rPh>
    <rPh sb="109" eb="111">
      <t>コウホウ</t>
    </rPh>
    <rPh sb="111" eb="113">
      <t>カツドウ</t>
    </rPh>
    <rPh sb="114" eb="116">
      <t>ダイガク</t>
    </rPh>
    <rPh sb="116" eb="118">
      <t>ホウモン</t>
    </rPh>
    <rPh sb="118" eb="119">
      <t>ナド</t>
    </rPh>
    <phoneticPr fontId="3"/>
  </si>
  <si>
    <t>熊本県</t>
    <rPh sb="0" eb="3">
      <t>クマモトケン</t>
    </rPh>
    <phoneticPr fontId="3"/>
  </si>
  <si>
    <t>熊本広西館</t>
    <rPh sb="0" eb="2">
      <t>クマモト</t>
    </rPh>
    <rPh sb="2" eb="4">
      <t>コウセイ</t>
    </rPh>
    <rPh sb="4" eb="5">
      <t>カン</t>
    </rPh>
    <phoneticPr fontId="3"/>
  </si>
  <si>
    <t>広西壮族自治区南寧市</t>
    <rPh sb="0" eb="7">
      <t>コウセイ</t>
    </rPh>
    <rPh sb="7" eb="8">
      <t>ナン</t>
    </rPh>
    <rPh sb="8" eb="9">
      <t>ネイ</t>
    </rPh>
    <rPh sb="9" eb="10">
      <t>シ</t>
    </rPh>
    <phoneticPr fontId="3"/>
  </si>
  <si>
    <t>独自事務所（(財）熊本県貿易協会へ委託）</t>
    <rPh sb="0" eb="2">
      <t>ドクジ</t>
    </rPh>
    <rPh sb="2" eb="4">
      <t>ジム</t>
    </rPh>
    <rPh sb="4" eb="5">
      <t>ショ</t>
    </rPh>
    <rPh sb="7" eb="8">
      <t>ザイ</t>
    </rPh>
    <rPh sb="9" eb="11">
      <t>クマモト</t>
    </rPh>
    <rPh sb="11" eb="12">
      <t>ケン</t>
    </rPh>
    <rPh sb="12" eb="14">
      <t>ボウエキ</t>
    </rPh>
    <rPh sb="14" eb="16">
      <t>キョウカイ</t>
    </rPh>
    <rPh sb="17" eb="19">
      <t>イタク</t>
    </rPh>
    <phoneticPr fontId="3"/>
  </si>
  <si>
    <t>国際課</t>
    <rPh sb="0" eb="2">
      <t>コクサイ</t>
    </rPh>
    <rPh sb="2" eb="3">
      <t>カ</t>
    </rPh>
    <phoneticPr fontId="3"/>
  </si>
  <si>
    <t>熊本県と広西壮族自治区との経済交流推進のため。</t>
    <rPh sb="0" eb="3">
      <t>クマモトケン</t>
    </rPh>
    <rPh sb="4" eb="11">
      <t>コウセイ</t>
    </rPh>
    <rPh sb="13" eb="15">
      <t>ケイザイ</t>
    </rPh>
    <rPh sb="15" eb="17">
      <t>コウリュウ</t>
    </rPh>
    <rPh sb="17" eb="19">
      <t>スイシン</t>
    </rPh>
    <phoneticPr fontId="3"/>
  </si>
  <si>
    <t>・観光客誘致
・県産品の展示、紹介
・県産品の販売促進の支援
・県産品の輸出入の支援
・県内企業の中国進出の支援　等</t>
    <rPh sb="1" eb="4">
      <t>カンコウキャク</t>
    </rPh>
    <rPh sb="4" eb="6">
      <t>ユウチ</t>
    </rPh>
    <rPh sb="8" eb="11">
      <t>ケンサンヒン</t>
    </rPh>
    <rPh sb="12" eb="14">
      <t>テンジ</t>
    </rPh>
    <rPh sb="15" eb="17">
      <t>ショウカイ</t>
    </rPh>
    <rPh sb="19" eb="22">
      <t>ケンサンヒン</t>
    </rPh>
    <rPh sb="23" eb="25">
      <t>ハンバイ</t>
    </rPh>
    <rPh sb="25" eb="27">
      <t>ソクシン</t>
    </rPh>
    <rPh sb="28" eb="30">
      <t>シエン</t>
    </rPh>
    <rPh sb="32" eb="35">
      <t>ケンサンヒン</t>
    </rPh>
    <rPh sb="36" eb="39">
      <t>ユシュツニュウ</t>
    </rPh>
    <rPh sb="40" eb="42">
      <t>シエン</t>
    </rPh>
    <rPh sb="44" eb="46">
      <t>ケンナイ</t>
    </rPh>
    <rPh sb="46" eb="48">
      <t>キギョウ</t>
    </rPh>
    <rPh sb="49" eb="51">
      <t>チュウゴク</t>
    </rPh>
    <rPh sb="51" eb="53">
      <t>シンシュツ</t>
    </rPh>
    <rPh sb="54" eb="56">
      <t>シエン</t>
    </rPh>
    <rPh sb="57" eb="58">
      <t>トウ</t>
    </rPh>
    <phoneticPr fontId="3"/>
  </si>
  <si>
    <t>大分県</t>
    <rPh sb="0" eb="2">
      <t>オオイタ</t>
    </rPh>
    <rPh sb="2" eb="3">
      <t>ケン</t>
    </rPh>
    <phoneticPr fontId="3"/>
  </si>
  <si>
    <t>大分県上海事務所</t>
    <rPh sb="0" eb="3">
      <t>オオイタケン</t>
    </rPh>
    <rPh sb="3" eb="5">
      <t>シャンハイ</t>
    </rPh>
    <rPh sb="5" eb="7">
      <t>ジム</t>
    </rPh>
    <rPh sb="7" eb="8">
      <t>ショ</t>
    </rPh>
    <phoneticPr fontId="3"/>
  </si>
  <si>
    <t>機関等派遣（日中経済協会）</t>
    <rPh sb="0" eb="2">
      <t>キカン</t>
    </rPh>
    <rPh sb="2" eb="3">
      <t>トウ</t>
    </rPh>
    <rPh sb="3" eb="5">
      <t>ハケン</t>
    </rPh>
    <rPh sb="6" eb="8">
      <t>ニッチュウ</t>
    </rPh>
    <rPh sb="8" eb="10">
      <t>ケイザイ</t>
    </rPh>
    <rPh sb="10" eb="12">
      <t>キョウカイ</t>
    </rPh>
    <phoneticPr fontId="3"/>
  </si>
  <si>
    <t>沖縄県</t>
    <rPh sb="0" eb="3">
      <t>オキナワケン</t>
    </rPh>
    <phoneticPr fontId="3"/>
  </si>
  <si>
    <t>香港及びその後背地である華南経済圏の経済情勢等を把握し、本県と同地域との経済交流を推進するために設置。</t>
    <rPh sb="0" eb="2">
      <t>ホンコン</t>
    </rPh>
    <rPh sb="2" eb="3">
      <t>オヨ</t>
    </rPh>
    <rPh sb="6" eb="9">
      <t>コウハイチ</t>
    </rPh>
    <rPh sb="12" eb="14">
      <t>カナン</t>
    </rPh>
    <rPh sb="14" eb="17">
      <t>ケイザイケン</t>
    </rPh>
    <rPh sb="18" eb="20">
      <t>ケイザイ</t>
    </rPh>
    <rPh sb="20" eb="23">
      <t>ジョウセイトウ</t>
    </rPh>
    <rPh sb="24" eb="26">
      <t>ハアク</t>
    </rPh>
    <rPh sb="28" eb="29">
      <t>モト</t>
    </rPh>
    <rPh sb="29" eb="30">
      <t>ケン</t>
    </rPh>
    <rPh sb="31" eb="32">
      <t>ドウ</t>
    </rPh>
    <rPh sb="32" eb="34">
      <t>チイキ</t>
    </rPh>
    <rPh sb="36" eb="38">
      <t>ケイザイ</t>
    </rPh>
    <rPh sb="38" eb="40">
      <t>コウリュウ</t>
    </rPh>
    <rPh sb="41" eb="43">
      <t>スイシン</t>
    </rPh>
    <rPh sb="48" eb="50">
      <t>セッチ</t>
    </rPh>
    <phoneticPr fontId="3"/>
  </si>
  <si>
    <t>観光客の誘致、物産の販路拡大に資するため、とりわけ、中国の経済情勢等を把握し、本県と同地域との経済交流を推進するために設置。</t>
    <rPh sb="0" eb="3">
      <t>カンコウキャク</t>
    </rPh>
    <rPh sb="4" eb="6">
      <t>ユウチ</t>
    </rPh>
    <rPh sb="7" eb="9">
      <t>ブッサン</t>
    </rPh>
    <rPh sb="10" eb="12">
      <t>ハンロ</t>
    </rPh>
    <rPh sb="12" eb="14">
      <t>カクダイ</t>
    </rPh>
    <rPh sb="15" eb="16">
      <t>シ</t>
    </rPh>
    <rPh sb="26" eb="28">
      <t>チュウゴク</t>
    </rPh>
    <rPh sb="29" eb="31">
      <t>ケイザイ</t>
    </rPh>
    <rPh sb="31" eb="34">
      <t>ジョウセイトウ</t>
    </rPh>
    <rPh sb="35" eb="37">
      <t>ハアク</t>
    </rPh>
    <rPh sb="39" eb="40">
      <t>モト</t>
    </rPh>
    <rPh sb="40" eb="41">
      <t>ケン</t>
    </rPh>
    <rPh sb="42" eb="43">
      <t>ドウ</t>
    </rPh>
    <rPh sb="43" eb="45">
      <t>チイキ</t>
    </rPh>
    <rPh sb="47" eb="49">
      <t>ケイザイ</t>
    </rPh>
    <rPh sb="49" eb="51">
      <t>コウリュウ</t>
    </rPh>
    <rPh sb="52" eb="54">
      <t>スイシン</t>
    </rPh>
    <rPh sb="59" eb="61">
      <t>セッチ</t>
    </rPh>
    <phoneticPr fontId="3"/>
  </si>
  <si>
    <t>台北</t>
    <rPh sb="0" eb="2">
      <t>タイホク</t>
    </rPh>
    <phoneticPr fontId="3"/>
  </si>
  <si>
    <t>台湾と沖縄との貿易の促進、企業誘致、観光、学術及び文化等の交流を積極的に推進し、相互の経済等の発展を期すための窓口として設置された。</t>
    <rPh sb="0" eb="2">
      <t>タイワン</t>
    </rPh>
    <rPh sb="3" eb="5">
      <t>オキナワ</t>
    </rPh>
    <rPh sb="7" eb="9">
      <t>ボウエキ</t>
    </rPh>
    <rPh sb="10" eb="12">
      <t>ソクシン</t>
    </rPh>
    <rPh sb="13" eb="15">
      <t>キギョウ</t>
    </rPh>
    <rPh sb="15" eb="17">
      <t>ユウチ</t>
    </rPh>
    <rPh sb="18" eb="20">
      <t>カンコウ</t>
    </rPh>
    <rPh sb="21" eb="23">
      <t>ガクジュツ</t>
    </rPh>
    <rPh sb="23" eb="24">
      <t>オヨ</t>
    </rPh>
    <rPh sb="25" eb="28">
      <t>ブンカトウ</t>
    </rPh>
    <rPh sb="29" eb="31">
      <t>コウリュウ</t>
    </rPh>
    <rPh sb="32" eb="35">
      <t>セッキョクテキ</t>
    </rPh>
    <rPh sb="36" eb="38">
      <t>スイシン</t>
    </rPh>
    <rPh sb="40" eb="42">
      <t>ソウゴ</t>
    </rPh>
    <rPh sb="43" eb="46">
      <t>ケイザイトウ</t>
    </rPh>
    <rPh sb="47" eb="49">
      <t>ハッテン</t>
    </rPh>
    <rPh sb="50" eb="51">
      <t>キ</t>
    </rPh>
    <rPh sb="55" eb="57">
      <t>マドグチ</t>
    </rPh>
    <rPh sb="60" eb="62">
      <t>セッチ</t>
    </rPh>
    <phoneticPr fontId="3"/>
  </si>
  <si>
    <t>観光客の誘致、物産の販路拡大に資するため、とりわけ、中国の経済情勢等を把握し、本県と同地域との経済交流を推進するために設置。</t>
    <rPh sb="0" eb="3">
      <t>カンコウキャク</t>
    </rPh>
    <rPh sb="4" eb="6">
      <t>ユウチ</t>
    </rPh>
    <rPh sb="7" eb="9">
      <t>ブッサン</t>
    </rPh>
    <rPh sb="10" eb="12">
      <t>ハンロ</t>
    </rPh>
    <rPh sb="12" eb="14">
      <t>カクダイ</t>
    </rPh>
    <rPh sb="15" eb="16">
      <t>シ</t>
    </rPh>
    <rPh sb="26" eb="28">
      <t>チュウゴク</t>
    </rPh>
    <rPh sb="29" eb="31">
      <t>ケイザイ</t>
    </rPh>
    <rPh sb="31" eb="34">
      <t>ジョウセイナド</t>
    </rPh>
    <rPh sb="35" eb="37">
      <t>ハアク</t>
    </rPh>
    <rPh sb="39" eb="41">
      <t>ホンケン</t>
    </rPh>
    <rPh sb="42" eb="45">
      <t>ドウチイキ</t>
    </rPh>
    <rPh sb="47" eb="49">
      <t>ケイザイ</t>
    </rPh>
    <rPh sb="49" eb="51">
      <t>コウリュウ</t>
    </rPh>
    <rPh sb="52" eb="54">
      <t>スイシン</t>
    </rPh>
    <rPh sb="59" eb="61">
      <t>セッチ</t>
    </rPh>
    <phoneticPr fontId="3"/>
  </si>
  <si>
    <t>札幌市</t>
    <rPh sb="0" eb="3">
      <t>サッポロシ</t>
    </rPh>
    <phoneticPr fontId="3"/>
  </si>
  <si>
    <t>一般財団法人日中経済協会北京事務所札幌経済交流室</t>
    <rPh sb="0" eb="2">
      <t>イッパン</t>
    </rPh>
    <rPh sb="2" eb="4">
      <t>ザイダン</t>
    </rPh>
    <rPh sb="4" eb="6">
      <t>ホウジン</t>
    </rPh>
    <rPh sb="6" eb="8">
      <t>ニッチュウ</t>
    </rPh>
    <rPh sb="8" eb="10">
      <t>ケイザイ</t>
    </rPh>
    <rPh sb="10" eb="12">
      <t>キョウカイ</t>
    </rPh>
    <rPh sb="12" eb="14">
      <t>ペキン</t>
    </rPh>
    <rPh sb="14" eb="16">
      <t>ジム</t>
    </rPh>
    <rPh sb="16" eb="17">
      <t>ショ</t>
    </rPh>
    <rPh sb="17" eb="19">
      <t>サッポロ</t>
    </rPh>
    <rPh sb="19" eb="21">
      <t>ケイザイ</t>
    </rPh>
    <rPh sb="21" eb="23">
      <t>コウリュウ</t>
    </rPh>
    <rPh sb="23" eb="24">
      <t>シツ</t>
    </rPh>
    <phoneticPr fontId="3"/>
  </si>
  <si>
    <t>機関等派遣（一般財団法人日中経済協会）</t>
    <rPh sb="0" eb="3">
      <t>キカントウ</t>
    </rPh>
    <rPh sb="3" eb="5">
      <t>ハケン</t>
    </rPh>
    <rPh sb="6" eb="8">
      <t>イッパン</t>
    </rPh>
    <rPh sb="8" eb="10">
      <t>ザイダン</t>
    </rPh>
    <rPh sb="10" eb="12">
      <t>ホウジン</t>
    </rPh>
    <rPh sb="12" eb="14">
      <t>ニッチュウ</t>
    </rPh>
    <rPh sb="14" eb="16">
      <t>ケイザイ</t>
    </rPh>
    <rPh sb="16" eb="18">
      <t>キョウカイ</t>
    </rPh>
    <phoneticPr fontId="3"/>
  </si>
  <si>
    <t>中国は貿易・投資先として重要な市場の一つであり、また、国民所得・生活水準の向上等により、訪日観光旅行についても市場拡大が見込まれているため。</t>
    <rPh sb="12" eb="14">
      <t>ジュウヨウ</t>
    </rPh>
    <rPh sb="18" eb="19">
      <t>ヒト</t>
    </rPh>
    <phoneticPr fontId="3"/>
  </si>
  <si>
    <t>札幌市内企業の中国ビジネス展開支援、札幌への観光客誘致活動、その他の国際交流支援活動等。</t>
    <rPh sb="0" eb="4">
      <t>サッポロシナイ</t>
    </rPh>
    <rPh sb="4" eb="6">
      <t>キギョウ</t>
    </rPh>
    <rPh sb="7" eb="9">
      <t>チュウゴク</t>
    </rPh>
    <rPh sb="13" eb="15">
      <t>テンカイ</t>
    </rPh>
    <rPh sb="15" eb="17">
      <t>シエン</t>
    </rPh>
    <rPh sb="18" eb="20">
      <t>サッポロ</t>
    </rPh>
    <rPh sb="22" eb="25">
      <t>カンコウキャク</t>
    </rPh>
    <rPh sb="25" eb="27">
      <t>ユウチ</t>
    </rPh>
    <rPh sb="27" eb="29">
      <t>カツドウ</t>
    </rPh>
    <rPh sb="32" eb="33">
      <t>タ</t>
    </rPh>
    <rPh sb="34" eb="36">
      <t>コクサイ</t>
    </rPh>
    <rPh sb="36" eb="38">
      <t>コウリュウ</t>
    </rPh>
    <rPh sb="38" eb="40">
      <t>シエン</t>
    </rPh>
    <rPh sb="40" eb="42">
      <t>カツドウ</t>
    </rPh>
    <rPh sb="42" eb="43">
      <t>トウ</t>
    </rPh>
    <phoneticPr fontId="3"/>
  </si>
  <si>
    <t>横浜市</t>
    <rPh sb="0" eb="3">
      <t>ヨコハマシ</t>
    </rPh>
    <phoneticPr fontId="3"/>
  </si>
  <si>
    <t>横浜市フランクフルト事務所</t>
    <rPh sb="0" eb="3">
      <t>ヨコハマシ</t>
    </rPh>
    <rPh sb="10" eb="12">
      <t>ジム</t>
    </rPh>
    <rPh sb="12" eb="13">
      <t>ショ</t>
    </rPh>
    <phoneticPr fontId="3"/>
  </si>
  <si>
    <t>政策局国際政策課</t>
    <rPh sb="0" eb="2">
      <t>セイサク</t>
    </rPh>
    <rPh sb="2" eb="3">
      <t>キョク</t>
    </rPh>
    <rPh sb="3" eb="5">
      <t>コクサイ</t>
    </rPh>
    <rPh sb="5" eb="7">
      <t>セイサク</t>
    </rPh>
    <rPh sb="7" eb="8">
      <t>カ</t>
    </rPh>
    <phoneticPr fontId="3"/>
  </si>
  <si>
    <t>横浜市上海事務所</t>
    <rPh sb="0" eb="3">
      <t>ヨコハマシ</t>
    </rPh>
    <rPh sb="3" eb="5">
      <t>シャンハイ</t>
    </rPh>
    <rPh sb="5" eb="7">
      <t>ジム</t>
    </rPh>
    <rPh sb="7" eb="8">
      <t>ショ</t>
    </rPh>
    <phoneticPr fontId="3"/>
  </si>
  <si>
    <t>独自海外事務所（公益財団法人横浜企業経営支援財団）</t>
    <rPh sb="0" eb="2">
      <t>ドクジ</t>
    </rPh>
    <rPh sb="2" eb="4">
      <t>カイガイ</t>
    </rPh>
    <rPh sb="4" eb="6">
      <t>ジム</t>
    </rPh>
    <rPh sb="6" eb="7">
      <t>ショ</t>
    </rPh>
    <rPh sb="8" eb="10">
      <t>コウエキ</t>
    </rPh>
    <rPh sb="10" eb="12">
      <t>ザイダン</t>
    </rPh>
    <rPh sb="12" eb="14">
      <t>ホウジン</t>
    </rPh>
    <rPh sb="14" eb="16">
      <t>ヨコハマ</t>
    </rPh>
    <rPh sb="16" eb="18">
      <t>キギョウ</t>
    </rPh>
    <rPh sb="18" eb="20">
      <t>ケイエイ</t>
    </rPh>
    <rPh sb="20" eb="22">
      <t>シエン</t>
    </rPh>
    <rPh sb="22" eb="24">
      <t>ザイダン</t>
    </rPh>
    <phoneticPr fontId="3"/>
  </si>
  <si>
    <t>横浜インド拠点機能</t>
    <rPh sb="0" eb="2">
      <t>ヨコハマ</t>
    </rPh>
    <rPh sb="5" eb="7">
      <t>キョテン</t>
    </rPh>
    <rPh sb="7" eb="9">
      <t>キノウ</t>
    </rPh>
    <phoneticPr fontId="3"/>
  </si>
  <si>
    <t>新潟市</t>
    <rPh sb="0" eb="3">
      <t>ニイガタシ</t>
    </rPh>
    <phoneticPr fontId="3"/>
  </si>
  <si>
    <t>機関等派遣（(財）にいがた産業創造機構）</t>
    <rPh sb="0" eb="2">
      <t>キカン</t>
    </rPh>
    <rPh sb="2" eb="3">
      <t>トウ</t>
    </rPh>
    <rPh sb="3" eb="5">
      <t>ハケン</t>
    </rPh>
    <rPh sb="7" eb="8">
      <t>ザイ</t>
    </rPh>
    <rPh sb="13" eb="15">
      <t>サンギョウ</t>
    </rPh>
    <rPh sb="15" eb="17">
      <t>ソウゾウ</t>
    </rPh>
    <rPh sb="17" eb="19">
      <t>キコウ</t>
    </rPh>
    <phoneticPr fontId="3"/>
  </si>
  <si>
    <t>○新潟県と韓国の企業間交流等の支援
○新潟港・新潟空港の利用促進PR・観光PR
○海外情報の収集</t>
    <rPh sb="1" eb="4">
      <t>ニイガタケン</t>
    </rPh>
    <rPh sb="5" eb="7">
      <t>カンコク</t>
    </rPh>
    <rPh sb="8" eb="10">
      <t>キギョウ</t>
    </rPh>
    <rPh sb="10" eb="11">
      <t>カン</t>
    </rPh>
    <rPh sb="11" eb="13">
      <t>コウリュウ</t>
    </rPh>
    <rPh sb="13" eb="14">
      <t>トウ</t>
    </rPh>
    <rPh sb="15" eb="17">
      <t>シエン</t>
    </rPh>
    <rPh sb="19" eb="21">
      <t>ニイガタ</t>
    </rPh>
    <rPh sb="21" eb="22">
      <t>コウ</t>
    </rPh>
    <rPh sb="23" eb="25">
      <t>ニイガタ</t>
    </rPh>
    <rPh sb="25" eb="27">
      <t>クウコウ</t>
    </rPh>
    <rPh sb="28" eb="30">
      <t>リヨウ</t>
    </rPh>
    <rPh sb="30" eb="32">
      <t>ソクシン</t>
    </rPh>
    <rPh sb="35" eb="37">
      <t>カンコウ</t>
    </rPh>
    <rPh sb="41" eb="43">
      <t>カイガイ</t>
    </rPh>
    <rPh sb="43" eb="45">
      <t>ジョウホウ</t>
    </rPh>
    <rPh sb="46" eb="48">
      <t>シュウシュウ</t>
    </rPh>
    <phoneticPr fontId="3"/>
  </si>
  <si>
    <t>新潟市北京事務所</t>
    <rPh sb="0" eb="3">
      <t>ニイガタシ</t>
    </rPh>
    <rPh sb="3" eb="5">
      <t>ペキン</t>
    </rPh>
    <rPh sb="5" eb="7">
      <t>ジム</t>
    </rPh>
    <rPh sb="7" eb="8">
      <t>ショ</t>
    </rPh>
    <phoneticPr fontId="3"/>
  </si>
  <si>
    <t>中国との経済交流の拠点としての役割を担うとともに観光PRやシティーセールスを行い，観光インバウンドの推進や新潟との定期航空路開設，中国総領事館誘致に向けた活動を推進していくために設置した。</t>
    <rPh sb="0" eb="2">
      <t>チュウゴク</t>
    </rPh>
    <rPh sb="4" eb="6">
      <t>ケイザイ</t>
    </rPh>
    <rPh sb="6" eb="8">
      <t>コウリュウ</t>
    </rPh>
    <rPh sb="9" eb="11">
      <t>キョテン</t>
    </rPh>
    <rPh sb="15" eb="17">
      <t>ヤクワリ</t>
    </rPh>
    <rPh sb="18" eb="19">
      <t>ニナ</t>
    </rPh>
    <rPh sb="24" eb="26">
      <t>カンコウ</t>
    </rPh>
    <rPh sb="38" eb="39">
      <t>オコナ</t>
    </rPh>
    <rPh sb="41" eb="43">
      <t>カンコウ</t>
    </rPh>
    <rPh sb="50" eb="52">
      <t>スイシン</t>
    </rPh>
    <rPh sb="53" eb="55">
      <t>ニイガタ</t>
    </rPh>
    <rPh sb="57" eb="59">
      <t>テイキ</t>
    </rPh>
    <rPh sb="59" eb="62">
      <t>コウクウロ</t>
    </rPh>
    <rPh sb="62" eb="64">
      <t>カイセツ</t>
    </rPh>
    <rPh sb="65" eb="67">
      <t>チュウゴク</t>
    </rPh>
    <rPh sb="67" eb="71">
      <t>ソウリョウジカン</t>
    </rPh>
    <rPh sb="71" eb="73">
      <t>ユウチ</t>
    </rPh>
    <rPh sb="74" eb="75">
      <t>ム</t>
    </rPh>
    <rPh sb="77" eb="79">
      <t>カツドウ</t>
    </rPh>
    <rPh sb="80" eb="82">
      <t>スイシン</t>
    </rPh>
    <rPh sb="89" eb="91">
      <t>セッチ</t>
    </rPh>
    <phoneticPr fontId="3"/>
  </si>
  <si>
    <t>名古屋市</t>
    <rPh sb="0" eb="3">
      <t>ナゴヤ</t>
    </rPh>
    <rPh sb="3" eb="4">
      <t>シ</t>
    </rPh>
    <phoneticPr fontId="3"/>
  </si>
  <si>
    <t>名古屋市在ロサンゼルス連絡員</t>
    <rPh sb="0" eb="4">
      <t>ナゴヤシ</t>
    </rPh>
    <rPh sb="4" eb="5">
      <t>ザイ</t>
    </rPh>
    <rPh sb="11" eb="14">
      <t>レンラクイン</t>
    </rPh>
    <phoneticPr fontId="3"/>
  </si>
  <si>
    <t>市長室国際交流課</t>
    <rPh sb="0" eb="3">
      <t>シチョウシツ</t>
    </rPh>
    <rPh sb="3" eb="5">
      <t>コクサイ</t>
    </rPh>
    <rPh sb="5" eb="7">
      <t>コウリュウ</t>
    </rPh>
    <rPh sb="7" eb="8">
      <t>カ</t>
    </rPh>
    <phoneticPr fontId="3"/>
  </si>
  <si>
    <t>名古屋市とロサンゼルス市との姉妹都市提携関係の促進と交流事業の円滑な推進等に資するため</t>
    <rPh sb="0" eb="4">
      <t>ナゴヤシ</t>
    </rPh>
    <rPh sb="11" eb="12">
      <t>シ</t>
    </rPh>
    <rPh sb="14" eb="16">
      <t>シマイ</t>
    </rPh>
    <rPh sb="16" eb="18">
      <t>トシ</t>
    </rPh>
    <rPh sb="18" eb="20">
      <t>テイケイ</t>
    </rPh>
    <rPh sb="20" eb="22">
      <t>カンケイ</t>
    </rPh>
    <rPh sb="23" eb="25">
      <t>ソクシン</t>
    </rPh>
    <rPh sb="28" eb="30">
      <t>ジギョウ</t>
    </rPh>
    <rPh sb="34" eb="36">
      <t>スイシン</t>
    </rPh>
    <rPh sb="36" eb="37">
      <t>トウ</t>
    </rPh>
    <rPh sb="38" eb="39">
      <t>シ</t>
    </rPh>
    <phoneticPr fontId="3"/>
  </si>
  <si>
    <t>名古屋市在メキシコ連絡員</t>
    <rPh sb="0" eb="4">
      <t>ナゴヤシ</t>
    </rPh>
    <rPh sb="4" eb="5">
      <t>ザイ</t>
    </rPh>
    <rPh sb="9" eb="12">
      <t>レンラクイン</t>
    </rPh>
    <phoneticPr fontId="3"/>
  </si>
  <si>
    <t>メキシコ市</t>
    <rPh sb="4" eb="5">
      <t>シ</t>
    </rPh>
    <phoneticPr fontId="3"/>
  </si>
  <si>
    <t>名古屋市とメキシコ市との姉妹都市提携関係の促進と交流事業の円滑な推進等に資するため</t>
    <rPh sb="0" eb="4">
      <t>ナゴヤシ</t>
    </rPh>
    <rPh sb="9" eb="10">
      <t>シ</t>
    </rPh>
    <rPh sb="12" eb="14">
      <t>シマイ</t>
    </rPh>
    <rPh sb="14" eb="16">
      <t>トシ</t>
    </rPh>
    <rPh sb="16" eb="18">
      <t>テイケイ</t>
    </rPh>
    <rPh sb="18" eb="20">
      <t>カンケイ</t>
    </rPh>
    <rPh sb="21" eb="23">
      <t>ソクシン</t>
    </rPh>
    <rPh sb="26" eb="28">
      <t>ジギョウ</t>
    </rPh>
    <rPh sb="32" eb="34">
      <t>スイシン</t>
    </rPh>
    <rPh sb="34" eb="35">
      <t>トウ</t>
    </rPh>
    <rPh sb="36" eb="37">
      <t>シ</t>
    </rPh>
    <phoneticPr fontId="3"/>
  </si>
  <si>
    <t>名古屋市在トリノ連絡員</t>
    <rPh sb="0" eb="4">
      <t>ナゴヤシ</t>
    </rPh>
    <rPh sb="4" eb="5">
      <t>ザイ</t>
    </rPh>
    <rPh sb="8" eb="11">
      <t>レンラクイン</t>
    </rPh>
    <phoneticPr fontId="3"/>
  </si>
  <si>
    <t>名古屋市とトリノ市との姉妹都市提携関係の促進と交流事業の円滑な推進等に資するため</t>
    <rPh sb="0" eb="4">
      <t>ナゴヤシ</t>
    </rPh>
    <rPh sb="8" eb="9">
      <t>シ</t>
    </rPh>
    <rPh sb="11" eb="13">
      <t>シマイ</t>
    </rPh>
    <rPh sb="13" eb="15">
      <t>トシ</t>
    </rPh>
    <rPh sb="15" eb="17">
      <t>テイケイ</t>
    </rPh>
    <rPh sb="17" eb="19">
      <t>カンケイ</t>
    </rPh>
    <rPh sb="20" eb="22">
      <t>ソクシン</t>
    </rPh>
    <rPh sb="25" eb="27">
      <t>ジギョウ</t>
    </rPh>
    <rPh sb="31" eb="33">
      <t>スイシン</t>
    </rPh>
    <rPh sb="33" eb="34">
      <t>トウ</t>
    </rPh>
    <rPh sb="35" eb="36">
      <t>シ</t>
    </rPh>
    <phoneticPr fontId="3"/>
  </si>
  <si>
    <t>名古屋市</t>
  </si>
  <si>
    <t>名古屋市中国ビジネス支援窓口</t>
  </si>
  <si>
    <t xml:space="preserve"> 業務委託契約</t>
  </si>
  <si>
    <t>H16</t>
  </si>
  <si>
    <t>中国への企業の関心の高さを背景に、事業展開支援の相談受付等を行う窓口を設置。</t>
  </si>
  <si>
    <t>・市内中小企業の対中国ビジネス展開の支援
・現地情報の収集、連絡調整</t>
  </si>
  <si>
    <t>京都市</t>
    <rPh sb="0" eb="3">
      <t>キョウトシ</t>
    </rPh>
    <phoneticPr fontId="3"/>
  </si>
  <si>
    <t>京都市観光韓国事務所</t>
    <rPh sb="0" eb="3">
      <t>キョウトシ</t>
    </rPh>
    <rPh sb="3" eb="5">
      <t>カンコウ</t>
    </rPh>
    <rPh sb="5" eb="7">
      <t>カンコク</t>
    </rPh>
    <rPh sb="7" eb="9">
      <t>ジム</t>
    </rPh>
    <rPh sb="9" eb="10">
      <t>ショ</t>
    </rPh>
    <phoneticPr fontId="3"/>
  </si>
  <si>
    <t>業務委託契約</t>
    <rPh sb="0" eb="6">
      <t>ギョウムイタクケイヤク</t>
    </rPh>
    <phoneticPr fontId="3"/>
  </si>
  <si>
    <t>京都市観光中国事務所</t>
    <rPh sb="0" eb="3">
      <t>キョウトシ</t>
    </rPh>
    <rPh sb="3" eb="5">
      <t>カンコウ</t>
    </rPh>
    <rPh sb="5" eb="7">
      <t>チュウゴク</t>
    </rPh>
    <rPh sb="7" eb="9">
      <t>ジム</t>
    </rPh>
    <rPh sb="9" eb="10">
      <t>ショ</t>
    </rPh>
    <phoneticPr fontId="3"/>
  </si>
  <si>
    <t>京都市観光オーストラリア事務所</t>
    <rPh sb="0" eb="3">
      <t>キョウトシ</t>
    </rPh>
    <rPh sb="3" eb="5">
      <t>カンコウ</t>
    </rPh>
    <rPh sb="12" eb="14">
      <t>ジム</t>
    </rPh>
    <rPh sb="14" eb="15">
      <t>ショ</t>
    </rPh>
    <phoneticPr fontId="3"/>
  </si>
  <si>
    <t>京都市観光台湾事務所</t>
    <rPh sb="0" eb="3">
      <t>キョウトシ</t>
    </rPh>
    <rPh sb="3" eb="5">
      <t>カンコウ</t>
    </rPh>
    <rPh sb="5" eb="7">
      <t>タイワン</t>
    </rPh>
    <rPh sb="7" eb="9">
      <t>ジム</t>
    </rPh>
    <rPh sb="9" eb="10">
      <t>ショ</t>
    </rPh>
    <phoneticPr fontId="3"/>
  </si>
  <si>
    <t>北九州市</t>
    <rPh sb="0" eb="4">
      <t>キタキュウシュウシ</t>
    </rPh>
    <phoneticPr fontId="3"/>
  </si>
  <si>
    <t>北九州市大連事務所</t>
    <rPh sb="0" eb="3">
      <t>キタキュウシュウ</t>
    </rPh>
    <rPh sb="3" eb="4">
      <t>シ</t>
    </rPh>
    <rPh sb="4" eb="6">
      <t>ダイレン</t>
    </rPh>
    <rPh sb="6" eb="8">
      <t>ジム</t>
    </rPh>
    <rPh sb="8" eb="9">
      <t>ショ</t>
    </rPh>
    <phoneticPr fontId="3"/>
  </si>
  <si>
    <t>アジア交流課</t>
    <rPh sb="3" eb="5">
      <t>コウリュウ</t>
    </rPh>
    <rPh sb="5" eb="6">
      <t>カ</t>
    </rPh>
    <phoneticPr fontId="3"/>
  </si>
  <si>
    <t>国際経済振興及び貿易関連企業の育成等のため、友好都市であり、本市の企業も進出している大連市へ設置したもの。
（なお、職員のうち１名は民間企業からの派遣）</t>
    <rPh sb="17" eb="18">
      <t>トウ</t>
    </rPh>
    <rPh sb="22" eb="24">
      <t>ユウコウ</t>
    </rPh>
    <rPh sb="24" eb="26">
      <t>トシ</t>
    </rPh>
    <rPh sb="30" eb="31">
      <t>ホン</t>
    </rPh>
    <rPh sb="31" eb="32">
      <t>シ</t>
    </rPh>
    <rPh sb="33" eb="35">
      <t>キギョウ</t>
    </rPh>
    <rPh sb="36" eb="38">
      <t>シンシュツ</t>
    </rPh>
    <rPh sb="42" eb="44">
      <t>ダイレン</t>
    </rPh>
    <rPh sb="44" eb="45">
      <t>シ</t>
    </rPh>
    <rPh sb="46" eb="48">
      <t>セッチ</t>
    </rPh>
    <rPh sb="58" eb="60">
      <t>ショクイン</t>
    </rPh>
    <rPh sb="64" eb="65">
      <t>メイ</t>
    </rPh>
    <rPh sb="66" eb="68">
      <t>ミンカン</t>
    </rPh>
    <rPh sb="68" eb="70">
      <t>キギョウ</t>
    </rPh>
    <rPh sb="73" eb="75">
      <t>ハケン</t>
    </rPh>
    <phoneticPr fontId="3"/>
  </si>
  <si>
    <t xml:space="preserve">派遣職員のうち１名は、民間企業から派遣
</t>
    <rPh sb="0" eb="2">
      <t>ハケン</t>
    </rPh>
    <rPh sb="2" eb="4">
      <t>ショクイン</t>
    </rPh>
    <rPh sb="8" eb="9">
      <t>メイ</t>
    </rPh>
    <rPh sb="11" eb="13">
      <t>ミンカン</t>
    </rPh>
    <rPh sb="13" eb="15">
      <t>キギョウ</t>
    </rPh>
    <rPh sb="17" eb="19">
      <t>ハケン</t>
    </rPh>
    <phoneticPr fontId="3"/>
  </si>
  <si>
    <t>北九州市上海事務所</t>
    <rPh sb="0" eb="4">
      <t>キタキュウシュウシ</t>
    </rPh>
    <rPh sb="4" eb="6">
      <t>シャンハイ</t>
    </rPh>
    <rPh sb="6" eb="8">
      <t>ジム</t>
    </rPh>
    <rPh sb="8" eb="9">
      <t>ショ</t>
    </rPh>
    <phoneticPr fontId="3"/>
  </si>
  <si>
    <t>福岡市</t>
    <rPh sb="0" eb="2">
      <t>フクオカ</t>
    </rPh>
    <rPh sb="2" eb="3">
      <t>シ</t>
    </rPh>
    <phoneticPr fontId="3"/>
  </si>
  <si>
    <t>福岡市上海事務所</t>
    <rPh sb="0" eb="3">
      <t>フクオカシ</t>
    </rPh>
    <rPh sb="3" eb="5">
      <t>シャンハイ</t>
    </rPh>
    <rPh sb="5" eb="7">
      <t>ジム</t>
    </rPh>
    <rPh sb="7" eb="8">
      <t>ショ</t>
    </rPh>
    <phoneticPr fontId="3"/>
  </si>
  <si>
    <t>国際経済課</t>
    <rPh sb="0" eb="2">
      <t>コクサイ</t>
    </rPh>
    <rPh sb="2" eb="4">
      <t>ケイザイ</t>
    </rPh>
    <rPh sb="4" eb="5">
      <t>カ</t>
    </rPh>
    <phoneticPr fontId="3"/>
  </si>
  <si>
    <t>機関等派遣（広東外語外貿大学）</t>
    <rPh sb="0" eb="2">
      <t>キカン</t>
    </rPh>
    <rPh sb="2" eb="3">
      <t>トウ</t>
    </rPh>
    <rPh sb="3" eb="5">
      <t>ハケン</t>
    </rPh>
    <rPh sb="6" eb="14">
      <t>カントンガイゴガイボウダイガク</t>
    </rPh>
    <phoneticPr fontId="3"/>
  </si>
  <si>
    <t>国際部</t>
    <rPh sb="0" eb="3">
      <t>コクサイブ</t>
    </rPh>
    <phoneticPr fontId="3"/>
  </si>
  <si>
    <t>中国語習得、広州市政府および現地におけるネットワークづくり</t>
    <rPh sb="14" eb="16">
      <t>ゲンチ</t>
    </rPh>
    <phoneticPr fontId="3"/>
  </si>
  <si>
    <t>釜山－福岡経済協力事務所</t>
    <rPh sb="0" eb="2">
      <t>プサン</t>
    </rPh>
    <rPh sb="3" eb="5">
      <t>フクオカ</t>
    </rPh>
    <rPh sb="5" eb="7">
      <t>ケイザイ</t>
    </rPh>
    <rPh sb="7" eb="9">
      <t>キョウリョク</t>
    </rPh>
    <rPh sb="9" eb="11">
      <t>ジム</t>
    </rPh>
    <rPh sb="11" eb="12">
      <t>ショ</t>
    </rPh>
    <phoneticPr fontId="3"/>
  </si>
  <si>
    <t>福岡・釜山両市における経済協力事業の推進の窓口とするため</t>
    <rPh sb="0" eb="2">
      <t>フクオカ</t>
    </rPh>
    <rPh sb="3" eb="5">
      <t>プサン</t>
    </rPh>
    <rPh sb="5" eb="6">
      <t>リョウ</t>
    </rPh>
    <rPh sb="6" eb="7">
      <t>シ</t>
    </rPh>
    <rPh sb="11" eb="13">
      <t>ケイザイ</t>
    </rPh>
    <rPh sb="13" eb="15">
      <t>キョウリョク</t>
    </rPh>
    <rPh sb="15" eb="17">
      <t>ジギョウ</t>
    </rPh>
    <rPh sb="18" eb="20">
      <t>スイシン</t>
    </rPh>
    <rPh sb="21" eb="23">
      <t>マドグチ</t>
    </rPh>
    <phoneticPr fontId="3"/>
  </si>
  <si>
    <t>(1)両市の経済協力事業の推進支援(2)両市の産業、観光、企業情報の発信(3)両市企業の商談(4)その他、超広域経済圏形成のために必要な事業</t>
    <rPh sb="3" eb="4">
      <t>リョウ</t>
    </rPh>
    <rPh sb="4" eb="5">
      <t>シ</t>
    </rPh>
    <rPh sb="6" eb="8">
      <t>ケイザイ</t>
    </rPh>
    <rPh sb="8" eb="10">
      <t>キョウリョク</t>
    </rPh>
    <rPh sb="10" eb="12">
      <t>ジギョウ</t>
    </rPh>
    <rPh sb="13" eb="15">
      <t>スイシン</t>
    </rPh>
    <rPh sb="15" eb="17">
      <t>シエン</t>
    </rPh>
    <rPh sb="20" eb="21">
      <t>リョウ</t>
    </rPh>
    <rPh sb="21" eb="22">
      <t>シ</t>
    </rPh>
    <rPh sb="23" eb="25">
      <t>サンギョウ</t>
    </rPh>
    <rPh sb="26" eb="28">
      <t>カンコウ</t>
    </rPh>
    <rPh sb="29" eb="31">
      <t>キギョウ</t>
    </rPh>
    <rPh sb="31" eb="33">
      <t>ジョウホウ</t>
    </rPh>
    <rPh sb="34" eb="36">
      <t>ハッシン</t>
    </rPh>
    <rPh sb="39" eb="40">
      <t>リョウ</t>
    </rPh>
    <rPh sb="40" eb="41">
      <t>シ</t>
    </rPh>
    <rPh sb="41" eb="43">
      <t>キギョウ</t>
    </rPh>
    <rPh sb="44" eb="46">
      <t>ショウダン</t>
    </rPh>
    <rPh sb="51" eb="52">
      <t>タ</t>
    </rPh>
    <rPh sb="53" eb="54">
      <t>チョウ</t>
    </rPh>
    <rPh sb="54" eb="56">
      <t>コウイキ</t>
    </rPh>
    <rPh sb="56" eb="59">
      <t>ケイザイケン</t>
    </rPh>
    <rPh sb="59" eb="61">
      <t>ケイセイ</t>
    </rPh>
    <rPh sb="65" eb="67">
      <t>ヒツヨウ</t>
    </rPh>
    <rPh sb="68" eb="70">
      <t>ジギョウ</t>
    </rPh>
    <phoneticPr fontId="3"/>
  </si>
  <si>
    <t>機関等派遣（釜山広域市役所）</t>
    <rPh sb="0" eb="3">
      <t>キカントウ</t>
    </rPh>
    <rPh sb="3" eb="5">
      <t>ハケン</t>
    </rPh>
    <rPh sb="6" eb="8">
      <t>プサン</t>
    </rPh>
    <rPh sb="8" eb="10">
      <t>コウイキ</t>
    </rPh>
    <rPh sb="10" eb="11">
      <t>シ</t>
    </rPh>
    <rPh sb="11" eb="13">
      <t>ヤクショ</t>
    </rPh>
    <phoneticPr fontId="3"/>
  </si>
  <si>
    <t>韓国語及び韓国事情に精通した人材の育成を図るとともに。両市間の交流の連絡調整業務のため（上記釜山-福岡経済協力事務所の運営にも協力）</t>
    <rPh sb="44" eb="46">
      <t>ジョウキ</t>
    </rPh>
    <rPh sb="46" eb="48">
      <t>プサン</t>
    </rPh>
    <rPh sb="49" eb="51">
      <t>フクオカ</t>
    </rPh>
    <rPh sb="51" eb="53">
      <t>ケイザイ</t>
    </rPh>
    <rPh sb="53" eb="55">
      <t>キョウリョク</t>
    </rPh>
    <rPh sb="55" eb="57">
      <t>ジム</t>
    </rPh>
    <rPh sb="57" eb="58">
      <t>ショ</t>
    </rPh>
    <rPh sb="59" eb="61">
      <t>ウンエイ</t>
    </rPh>
    <rPh sb="63" eb="65">
      <t>キョウリョク</t>
    </rPh>
    <phoneticPr fontId="3"/>
  </si>
  <si>
    <t>両市間の行政交流における連絡調整、経済協力事業の推進支援（釜山－福岡経済協力事務所）</t>
    <rPh sb="4" eb="6">
      <t>ギョウセイ</t>
    </rPh>
    <rPh sb="6" eb="8">
      <t>コウリュウ</t>
    </rPh>
    <rPh sb="17" eb="19">
      <t>ケイザイ</t>
    </rPh>
    <rPh sb="19" eb="21">
      <t>キョウリョク</t>
    </rPh>
    <rPh sb="21" eb="23">
      <t>ジギョウ</t>
    </rPh>
    <rPh sb="24" eb="26">
      <t>スイシン</t>
    </rPh>
    <rPh sb="26" eb="28">
      <t>シエン</t>
    </rPh>
    <rPh sb="29" eb="31">
      <t>プサン</t>
    </rPh>
    <rPh sb="32" eb="34">
      <t>フクオカ</t>
    </rPh>
    <rPh sb="34" eb="36">
      <t>ケイザイ</t>
    </rPh>
    <rPh sb="36" eb="38">
      <t>キョウリョク</t>
    </rPh>
    <rPh sb="38" eb="40">
      <t>ジム</t>
    </rPh>
    <rPh sb="40" eb="41">
      <t>ショ</t>
    </rPh>
    <phoneticPr fontId="3"/>
  </si>
  <si>
    <t>熊本市</t>
    <rPh sb="0" eb="3">
      <t>クマモトシ</t>
    </rPh>
    <phoneticPr fontId="3"/>
  </si>
  <si>
    <t>独自海外事務所（熊本市・熊本県・熊本大学との共同設置）</t>
    <rPh sb="0" eb="2">
      <t>ドクジ</t>
    </rPh>
    <rPh sb="2" eb="4">
      <t>カイガイ</t>
    </rPh>
    <rPh sb="4" eb="6">
      <t>ジム</t>
    </rPh>
    <rPh sb="6" eb="7">
      <t>ショ</t>
    </rPh>
    <rPh sb="8" eb="11">
      <t>クマモトシ</t>
    </rPh>
    <rPh sb="12" eb="15">
      <t>クマモトケン</t>
    </rPh>
    <rPh sb="16" eb="18">
      <t>クマモト</t>
    </rPh>
    <rPh sb="18" eb="20">
      <t>ダイガク</t>
    </rPh>
    <rPh sb="22" eb="24">
      <t>キョウドウ</t>
    </rPh>
    <rPh sb="24" eb="26">
      <t>セッチ</t>
    </rPh>
    <phoneticPr fontId="3"/>
  </si>
  <si>
    <t>シティプロモーション課</t>
    <rPh sb="10" eb="11">
      <t>カ</t>
    </rPh>
    <phoneticPr fontId="3"/>
  </si>
  <si>
    <t>稚内市</t>
    <rPh sb="0" eb="3">
      <t>ワッカナイシ</t>
    </rPh>
    <phoneticPr fontId="3"/>
  </si>
  <si>
    <t>サハリン事務所</t>
    <rPh sb="4" eb="7">
      <t>ジムショ</t>
    </rPh>
    <phoneticPr fontId="3"/>
  </si>
  <si>
    <t>サハリン課</t>
    <rPh sb="4" eb="5">
      <t>カ</t>
    </rPh>
    <phoneticPr fontId="3"/>
  </si>
  <si>
    <t>岐阜市</t>
    <rPh sb="0" eb="2">
      <t>ギフ</t>
    </rPh>
    <rPh sb="2" eb="3">
      <t>シ</t>
    </rPh>
    <phoneticPr fontId="3"/>
  </si>
  <si>
    <t>姉妹都市駐在員</t>
    <rPh sb="0" eb="2">
      <t>シマイ</t>
    </rPh>
    <rPh sb="2" eb="4">
      <t>トシ</t>
    </rPh>
    <rPh sb="4" eb="7">
      <t>チュウザイイン</t>
    </rPh>
    <phoneticPr fontId="3"/>
  </si>
  <si>
    <t>ウィーン市マイドリング区</t>
    <rPh sb="4" eb="5">
      <t>シ</t>
    </rPh>
    <rPh sb="11" eb="12">
      <t>ク</t>
    </rPh>
    <phoneticPr fontId="3"/>
  </si>
  <si>
    <t>シンシナティ市</t>
    <rPh sb="6" eb="7">
      <t>シ</t>
    </rPh>
    <phoneticPr fontId="3"/>
  </si>
  <si>
    <t>下関市</t>
    <rPh sb="0" eb="3">
      <t>シモノセキシ</t>
    </rPh>
    <phoneticPr fontId="3"/>
  </si>
  <si>
    <t>釜山広域市国際協力課</t>
    <rPh sb="0" eb="2">
      <t>プサン</t>
    </rPh>
    <rPh sb="2" eb="4">
      <t>コウイキ</t>
    </rPh>
    <rPh sb="4" eb="5">
      <t>シ</t>
    </rPh>
    <rPh sb="5" eb="7">
      <t>コクサイ</t>
    </rPh>
    <rPh sb="7" eb="9">
      <t>キョウリョク</t>
    </rPh>
    <rPh sb="9" eb="10">
      <t>カ</t>
    </rPh>
    <phoneticPr fontId="3"/>
  </si>
  <si>
    <t>機関等派遣（釜山広域市国際協力課）</t>
    <rPh sb="0" eb="3">
      <t>キカントウ</t>
    </rPh>
    <rPh sb="3" eb="5">
      <t>ハケン</t>
    </rPh>
    <rPh sb="6" eb="8">
      <t>プサン</t>
    </rPh>
    <rPh sb="8" eb="10">
      <t>コウイキ</t>
    </rPh>
    <rPh sb="10" eb="11">
      <t>シ</t>
    </rPh>
    <rPh sb="11" eb="13">
      <t>コクサイ</t>
    </rPh>
    <rPh sb="13" eb="15">
      <t>キョウリョク</t>
    </rPh>
    <rPh sb="15" eb="16">
      <t>カ</t>
    </rPh>
    <phoneticPr fontId="3"/>
  </si>
  <si>
    <t>１９７６年１０月に締結した姉妹都市結縁の精神に基づき、その具体的行政交流増進の一環として、１９９２年４月に「職員の相互派遣に関する協定書」を締結し、両市の職員を相互に派遣することとしたもの。</t>
    <rPh sb="4" eb="5">
      <t>ネン</t>
    </rPh>
    <rPh sb="7" eb="8">
      <t>ガツ</t>
    </rPh>
    <rPh sb="9" eb="11">
      <t>テイケツ</t>
    </rPh>
    <rPh sb="13" eb="15">
      <t>シマイ</t>
    </rPh>
    <rPh sb="15" eb="17">
      <t>トシ</t>
    </rPh>
    <rPh sb="17" eb="18">
      <t>ケツ</t>
    </rPh>
    <rPh sb="18" eb="19">
      <t>エン</t>
    </rPh>
    <rPh sb="20" eb="22">
      <t>セイシン</t>
    </rPh>
    <rPh sb="23" eb="24">
      <t>モト</t>
    </rPh>
    <rPh sb="29" eb="32">
      <t>グタイテキ</t>
    </rPh>
    <rPh sb="32" eb="34">
      <t>ギョウセイ</t>
    </rPh>
    <rPh sb="34" eb="36">
      <t>コウリュウ</t>
    </rPh>
    <rPh sb="36" eb="38">
      <t>ゾウシン</t>
    </rPh>
    <rPh sb="39" eb="41">
      <t>イッカン</t>
    </rPh>
    <rPh sb="49" eb="50">
      <t>ネン</t>
    </rPh>
    <rPh sb="51" eb="52">
      <t>ガツ</t>
    </rPh>
    <rPh sb="54" eb="56">
      <t>ショクイン</t>
    </rPh>
    <rPh sb="57" eb="59">
      <t>ソウゴ</t>
    </rPh>
    <rPh sb="59" eb="61">
      <t>ハケン</t>
    </rPh>
    <rPh sb="62" eb="63">
      <t>カン</t>
    </rPh>
    <rPh sb="65" eb="68">
      <t>キョウテイショ</t>
    </rPh>
    <rPh sb="70" eb="72">
      <t>テイケツ</t>
    </rPh>
    <rPh sb="74" eb="76">
      <t>リョウシ</t>
    </rPh>
    <rPh sb="77" eb="79">
      <t>ショクイン</t>
    </rPh>
    <rPh sb="80" eb="82">
      <t>ソウゴ</t>
    </rPh>
    <rPh sb="83" eb="85">
      <t>ハケン</t>
    </rPh>
    <phoneticPr fontId="3"/>
  </si>
  <si>
    <t>青島市外事弁公室</t>
    <rPh sb="0" eb="2">
      <t>アオシマ</t>
    </rPh>
    <rPh sb="2" eb="3">
      <t>シ</t>
    </rPh>
    <rPh sb="3" eb="5">
      <t>ガイジ</t>
    </rPh>
    <rPh sb="5" eb="6">
      <t>ベン</t>
    </rPh>
    <rPh sb="6" eb="8">
      <t>コウシツ</t>
    </rPh>
    <phoneticPr fontId="3"/>
  </si>
  <si>
    <t>機関等派遣（青島市外事弁公室）</t>
    <rPh sb="0" eb="3">
      <t>キカントウ</t>
    </rPh>
    <rPh sb="3" eb="5">
      <t>ハケン</t>
    </rPh>
    <rPh sb="6" eb="8">
      <t>アオシマ</t>
    </rPh>
    <rPh sb="8" eb="9">
      <t>シ</t>
    </rPh>
    <rPh sb="9" eb="11">
      <t>ガイジ</t>
    </rPh>
    <rPh sb="11" eb="12">
      <t>ベン</t>
    </rPh>
    <rPh sb="12" eb="14">
      <t>コウシツ</t>
    </rPh>
    <phoneticPr fontId="3"/>
  </si>
  <si>
    <t>２００５年５月１３日に締結した「基本的な意向書」に基づき、友好親善交流の推進に資するため、本市の職員を派遣することとしたもの。</t>
    <rPh sb="4" eb="5">
      <t>ネン</t>
    </rPh>
    <rPh sb="6" eb="7">
      <t>ガツ</t>
    </rPh>
    <rPh sb="9" eb="10">
      <t>ニチ</t>
    </rPh>
    <rPh sb="11" eb="13">
      <t>テイケツ</t>
    </rPh>
    <rPh sb="16" eb="19">
      <t>キホンテキ</t>
    </rPh>
    <rPh sb="20" eb="22">
      <t>イコウ</t>
    </rPh>
    <rPh sb="22" eb="23">
      <t>ショ</t>
    </rPh>
    <rPh sb="25" eb="26">
      <t>モト</t>
    </rPh>
    <rPh sb="29" eb="31">
      <t>ユウコウ</t>
    </rPh>
    <rPh sb="31" eb="33">
      <t>シンゼン</t>
    </rPh>
    <rPh sb="33" eb="35">
      <t>コウリュウ</t>
    </rPh>
    <rPh sb="36" eb="38">
      <t>スイシン</t>
    </rPh>
    <rPh sb="39" eb="40">
      <t>シ</t>
    </rPh>
    <rPh sb="45" eb="46">
      <t>ホン</t>
    </rPh>
    <rPh sb="46" eb="47">
      <t>シ</t>
    </rPh>
    <rPh sb="48" eb="50">
      <t>ショクイン</t>
    </rPh>
    <rPh sb="51" eb="53">
      <t>ハケン</t>
    </rPh>
    <phoneticPr fontId="3"/>
  </si>
  <si>
    <t>青島市の外事弁公室において、青島市と協力して業務を忠実に行うほか、本市が特に指示する業務に従事する。</t>
    <rPh sb="0" eb="2">
      <t>アオシマ</t>
    </rPh>
    <rPh sb="2" eb="3">
      <t>シ</t>
    </rPh>
    <rPh sb="4" eb="6">
      <t>ガイジ</t>
    </rPh>
    <rPh sb="6" eb="7">
      <t>ベン</t>
    </rPh>
    <rPh sb="7" eb="9">
      <t>コウシツ</t>
    </rPh>
    <rPh sb="14" eb="16">
      <t>アオシマ</t>
    </rPh>
    <rPh sb="16" eb="17">
      <t>シ</t>
    </rPh>
    <rPh sb="18" eb="20">
      <t>キョウリョク</t>
    </rPh>
    <rPh sb="22" eb="24">
      <t>ギョウム</t>
    </rPh>
    <rPh sb="25" eb="27">
      <t>チュウジツ</t>
    </rPh>
    <rPh sb="28" eb="29">
      <t>オコナ</t>
    </rPh>
    <rPh sb="33" eb="34">
      <t>ホン</t>
    </rPh>
    <rPh sb="34" eb="35">
      <t>シ</t>
    </rPh>
    <rPh sb="36" eb="37">
      <t>トク</t>
    </rPh>
    <rPh sb="38" eb="40">
      <t>シジ</t>
    </rPh>
    <rPh sb="42" eb="44">
      <t>ギョウム</t>
    </rPh>
    <rPh sb="45" eb="47">
      <t>ジュウジ</t>
    </rPh>
    <phoneticPr fontId="3"/>
  </si>
  <si>
    <t>美祢市</t>
    <rPh sb="0" eb="3">
      <t>ミネシ</t>
    </rPh>
    <phoneticPr fontId="3"/>
  </si>
  <si>
    <t>美祢市台北観光・交流事務所</t>
    <rPh sb="0" eb="3">
      <t>ミネシ</t>
    </rPh>
    <rPh sb="3" eb="5">
      <t>タイペイ</t>
    </rPh>
    <rPh sb="5" eb="7">
      <t>カンコウ</t>
    </rPh>
    <rPh sb="8" eb="10">
      <t>コウリュウ</t>
    </rPh>
    <rPh sb="10" eb="12">
      <t>ジム</t>
    </rPh>
    <rPh sb="12" eb="13">
      <t>ショ</t>
    </rPh>
    <phoneticPr fontId="3"/>
  </si>
  <si>
    <t>総合観光部観光振興課</t>
    <rPh sb="0" eb="2">
      <t>ソウゴウ</t>
    </rPh>
    <rPh sb="2" eb="4">
      <t>カンコウ</t>
    </rPh>
    <rPh sb="4" eb="5">
      <t>ブ</t>
    </rPh>
    <rPh sb="5" eb="7">
      <t>カンコウ</t>
    </rPh>
    <rPh sb="7" eb="10">
      <t>シンコウカ</t>
    </rPh>
    <phoneticPr fontId="3"/>
  </si>
  <si>
    <t>現地情報の収集、美祢市情報の発信、交流活動の支援</t>
    <rPh sb="0" eb="2">
      <t>ゲンチ</t>
    </rPh>
    <rPh sb="2" eb="4">
      <t>ジョウホウ</t>
    </rPh>
    <rPh sb="5" eb="7">
      <t>シュウシュウ</t>
    </rPh>
    <rPh sb="8" eb="11">
      <t>ミネシ</t>
    </rPh>
    <rPh sb="11" eb="13">
      <t>ジョウホウ</t>
    </rPh>
    <rPh sb="14" eb="16">
      <t>ハッシン</t>
    </rPh>
    <rPh sb="17" eb="19">
      <t>コウリュウ</t>
    </rPh>
    <rPh sb="19" eb="21">
      <t>カツドウ</t>
    </rPh>
    <rPh sb="22" eb="24">
      <t>シエン</t>
    </rPh>
    <phoneticPr fontId="3"/>
  </si>
  <si>
    <t>長崎市</t>
    <rPh sb="0" eb="3">
      <t>ナガサキシ</t>
    </rPh>
    <phoneticPr fontId="3"/>
  </si>
  <si>
    <t>長崎市釜山事務所</t>
    <rPh sb="0" eb="3">
      <t>ナガサキシ</t>
    </rPh>
    <rPh sb="3" eb="5">
      <t>プサン</t>
    </rPh>
    <rPh sb="5" eb="7">
      <t>ジム</t>
    </rPh>
    <rPh sb="7" eb="8">
      <t>ショ</t>
    </rPh>
    <phoneticPr fontId="3"/>
  </si>
  <si>
    <t>機関等派遣（釜山広域市観光協会）</t>
    <rPh sb="0" eb="2">
      <t>キカン</t>
    </rPh>
    <rPh sb="2" eb="3">
      <t>トウ</t>
    </rPh>
    <rPh sb="3" eb="5">
      <t>ハケン</t>
    </rPh>
    <rPh sb="6" eb="8">
      <t>プサン</t>
    </rPh>
    <rPh sb="8" eb="10">
      <t>コウイキ</t>
    </rPh>
    <rPh sb="10" eb="11">
      <t>シ</t>
    </rPh>
    <rPh sb="11" eb="13">
      <t>カンコウ</t>
    </rPh>
    <rPh sb="13" eb="15">
      <t>キョウカイ</t>
    </rPh>
    <phoneticPr fontId="3"/>
  </si>
  <si>
    <t>韓国釜山広域市観光協会に職員を派遣し、現地における人的ネットワークを構築し、韓国の情報収集と長崎市の情報発信等を行うことにより、観光客の誘致のほか、経済・文化等様々な面で幅広い交流を推進する。</t>
    <rPh sb="2" eb="4">
      <t>プサン</t>
    </rPh>
    <rPh sb="4" eb="6">
      <t>コウイキ</t>
    </rPh>
    <rPh sb="6" eb="7">
      <t>シ</t>
    </rPh>
    <rPh sb="7" eb="9">
      <t>カンコウ</t>
    </rPh>
    <rPh sb="9" eb="11">
      <t>キョウカイ</t>
    </rPh>
    <rPh sb="12" eb="14">
      <t>ショクイン</t>
    </rPh>
    <rPh sb="15" eb="17">
      <t>ハケン</t>
    </rPh>
    <rPh sb="19" eb="21">
      <t>ゲンチ</t>
    </rPh>
    <rPh sb="66" eb="67">
      <t>キャク</t>
    </rPh>
    <rPh sb="68" eb="70">
      <t>ユウチ</t>
    </rPh>
    <rPh sb="91" eb="93">
      <t>スイシン</t>
    </rPh>
    <phoneticPr fontId="3"/>
  </si>
  <si>
    <t>・現地情報の収集、長崎市情報の発信　（観光･物産等のPRなど）
・国際交流の調整、支援（大学間、スポーツ、文化団体、都市間、各種団体、個人など）
・本市業務の支援（ベイサイドマラソン、帆船まつり、釜山アクアリウムの姉妹交流など）
・釜山地域の大学生の長崎でのホテル実習の支援
･水産加工品などの販路拡大支援　など</t>
    <rPh sb="33" eb="35">
      <t>コクサイ</t>
    </rPh>
    <rPh sb="35" eb="37">
      <t>コウリュウ</t>
    </rPh>
    <rPh sb="38" eb="40">
      <t>チョウセイ</t>
    </rPh>
    <rPh sb="41" eb="43">
      <t>シエン</t>
    </rPh>
    <rPh sb="44" eb="47">
      <t>ダイガクカン</t>
    </rPh>
    <rPh sb="53" eb="55">
      <t>ブンカ</t>
    </rPh>
    <rPh sb="55" eb="57">
      <t>ダンタイ</t>
    </rPh>
    <rPh sb="58" eb="61">
      <t>トシカン</t>
    </rPh>
    <rPh sb="62" eb="64">
      <t>カクシュ</t>
    </rPh>
    <rPh sb="64" eb="66">
      <t>ダンタイ</t>
    </rPh>
    <rPh sb="67" eb="69">
      <t>コジン</t>
    </rPh>
    <rPh sb="116" eb="118">
      <t>プサン</t>
    </rPh>
    <rPh sb="118" eb="120">
      <t>チイキ</t>
    </rPh>
    <rPh sb="121" eb="124">
      <t>ダイガクセイ</t>
    </rPh>
    <rPh sb="125" eb="127">
      <t>ナガサキ</t>
    </rPh>
    <rPh sb="132" eb="134">
      <t>ジッシュウ</t>
    </rPh>
    <rPh sb="135" eb="137">
      <t>シエン</t>
    </rPh>
    <rPh sb="139" eb="141">
      <t>スイサン</t>
    </rPh>
    <rPh sb="141" eb="144">
      <t>カコウヒン</t>
    </rPh>
    <rPh sb="147" eb="149">
      <t>ハンロ</t>
    </rPh>
    <rPh sb="149" eb="151">
      <t>カクダイ</t>
    </rPh>
    <rPh sb="151" eb="153">
      <t>シエン</t>
    </rPh>
    <phoneticPr fontId="3"/>
  </si>
  <si>
    <t>対馬市</t>
    <rPh sb="0" eb="3">
      <t>ツシマシ</t>
    </rPh>
    <phoneticPr fontId="3"/>
  </si>
  <si>
    <t>対馬釜山事務所</t>
    <rPh sb="0" eb="2">
      <t>ツシマ</t>
    </rPh>
    <rPh sb="2" eb="4">
      <t>プサン</t>
    </rPh>
    <rPh sb="4" eb="7">
      <t>ジムショ</t>
    </rPh>
    <phoneticPr fontId="3"/>
  </si>
  <si>
    <t>大分市</t>
    <rPh sb="0" eb="3">
      <t>オオイタシ</t>
    </rPh>
    <phoneticPr fontId="3"/>
  </si>
  <si>
    <t>企画部文化国際課</t>
    <rPh sb="0" eb="2">
      <t>キカク</t>
    </rPh>
    <rPh sb="2" eb="3">
      <t>ブ</t>
    </rPh>
    <rPh sb="3" eb="5">
      <t>ブンカ</t>
    </rPh>
    <rPh sb="5" eb="8">
      <t>コクサイカ</t>
    </rPh>
    <phoneticPr fontId="3"/>
  </si>
  <si>
    <t>グローバル化が加速する中での都市間競争を勝ち抜くため、大分市固有の優位性、特徴を活かした戦略的な手法として武漢事務所を設置し、産業経済、観光、文化芸術など幅広い分野において、市民各般の交流をサポートする。</t>
    <rPh sb="20" eb="21">
      <t>カ</t>
    </rPh>
    <rPh sb="22" eb="23">
      <t>ヌ</t>
    </rPh>
    <rPh sb="63" eb="65">
      <t>サンギョウ</t>
    </rPh>
    <rPh sb="65" eb="67">
      <t>ケイザイ</t>
    </rPh>
    <rPh sb="68" eb="70">
      <t>カンコウ</t>
    </rPh>
    <rPh sb="71" eb="73">
      <t>ブンカ</t>
    </rPh>
    <rPh sb="73" eb="75">
      <t>ゲイジュツ</t>
    </rPh>
    <rPh sb="77" eb="79">
      <t>ハバヒロ</t>
    </rPh>
    <rPh sb="80" eb="82">
      <t>ブンヤ</t>
    </rPh>
    <rPh sb="87" eb="89">
      <t>シミン</t>
    </rPh>
    <rPh sb="89" eb="91">
      <t>カクハン</t>
    </rPh>
    <rPh sb="92" eb="94">
      <t>コウリュウ</t>
    </rPh>
    <phoneticPr fontId="3"/>
  </si>
  <si>
    <t>⑩ＵＲＬ</t>
    <phoneticPr fontId="3"/>
  </si>
  <si>
    <t>c</t>
    <phoneticPr fontId="3"/>
  </si>
  <si>
    <t>H20</t>
    <phoneticPr fontId="3"/>
  </si>
  <si>
    <t>http://www.pref.aichi.jp/0000021969.html</t>
    <phoneticPr fontId="3"/>
  </si>
  <si>
    <t>ベトナム</t>
    <phoneticPr fontId="3"/>
  </si>
  <si>
    <t>ハノイ</t>
    <phoneticPr fontId="3"/>
  </si>
  <si>
    <t>H8</t>
    <phoneticPr fontId="3"/>
  </si>
  <si>
    <t>地理的・歴史的に関係が深く、また今後の経済的発展が見込まれる中国との交流を促進するため設置。中国との交流を望む県内企業・県民のニーズに合わせ、ビジネス・経済・文化・教育など幅広い分野について支援を行っている。</t>
    <rPh sb="43" eb="45">
      <t>セッチ</t>
    </rPh>
    <rPh sb="46" eb="48">
      <t>チュウゴク</t>
    </rPh>
    <rPh sb="50" eb="52">
      <t>コウリュウ</t>
    </rPh>
    <rPh sb="53" eb="54">
      <t>ノゾ</t>
    </rPh>
    <rPh sb="55" eb="57">
      <t>ケンナイ</t>
    </rPh>
    <rPh sb="57" eb="59">
      <t>キギョウ</t>
    </rPh>
    <rPh sb="60" eb="62">
      <t>ケンミン</t>
    </rPh>
    <rPh sb="67" eb="68">
      <t>ア</t>
    </rPh>
    <rPh sb="76" eb="78">
      <t>ケイザイ</t>
    </rPh>
    <rPh sb="79" eb="81">
      <t>ブンカ</t>
    </rPh>
    <rPh sb="82" eb="84">
      <t>キョウイク</t>
    </rPh>
    <rPh sb="86" eb="88">
      <t>ハバヒロ</t>
    </rPh>
    <rPh sb="89" eb="91">
      <t>ブンヤ</t>
    </rPh>
    <rPh sb="95" eb="97">
      <t>シエン</t>
    </rPh>
    <rPh sb="98" eb="99">
      <t>オコナ</t>
    </rPh>
    <phoneticPr fontId="3"/>
  </si>
  <si>
    <t>①企業のビジネス活動への支援
②本県の産業拡大への支援
③友好交流活動への支援
④情報収集・提供</t>
    <rPh sb="29" eb="31">
      <t>ユウコウ</t>
    </rPh>
    <rPh sb="31" eb="33">
      <t>コウリュウ</t>
    </rPh>
    <rPh sb="33" eb="35">
      <t>カツドウ</t>
    </rPh>
    <rPh sb="37" eb="39">
      <t>シエン</t>
    </rPh>
    <rPh sb="41" eb="43">
      <t>ジョウホウ</t>
    </rPh>
    <rPh sb="43" eb="45">
      <t>シュウシュウ</t>
    </rPh>
    <rPh sb="46" eb="48">
      <t>テイキョウ</t>
    </rPh>
    <phoneticPr fontId="3"/>
  </si>
  <si>
    <t>ドイツ</t>
    <phoneticPr fontId="3"/>
  </si>
  <si>
    <t>欧州地域での、横浜への海外企業誘致・横浜企業の活動支援・国際交流活動</t>
    <phoneticPr fontId="3"/>
  </si>
  <si>
    <t>・横浜市への海外企業の誘致
・海外における横浜市内の企業の事業活動の促進
・海外諸都市との交流事業にかかる連絡及び調整
・海外における市政関連情報の収集及び発信</t>
    <phoneticPr fontId="3"/>
  </si>
  <si>
    <t>http://www.yokohama-city.de/</t>
    <phoneticPr fontId="1"/>
  </si>
  <si>
    <t>S62</t>
    <phoneticPr fontId="3"/>
  </si>
  <si>
    <t>中国地域での、横浜への海外企業誘致・横浜企業の活動支援・国際交流活動</t>
    <phoneticPr fontId="3"/>
  </si>
  <si>
    <t>http://www.idec.or.jp/shanghai/</t>
    <phoneticPr fontId="1"/>
  </si>
  <si>
    <t>インド</t>
    <phoneticPr fontId="3"/>
  </si>
  <si>
    <t>ムンバイ</t>
    <phoneticPr fontId="3"/>
  </si>
  <si>
    <t>インド企業の横浜誘致及び市内企業のインドビジネス支援等</t>
    <phoneticPr fontId="3"/>
  </si>
  <si>
    <t>・インド企業誘致
・横浜企業の対インドビジネス支援
・姉妹都市交流活動及び国際協力活動のフォロー
・海外における市政関連情報の収集</t>
    <phoneticPr fontId="3"/>
  </si>
  <si>
    <t>http://www.yokohama-mumbai.com/ja/index.html</t>
    <phoneticPr fontId="1"/>
  </si>
  <si>
    <t>産業企画課マーケティング推進室</t>
    <rPh sb="0" eb="2">
      <t>サンギョウ</t>
    </rPh>
    <rPh sb="2" eb="4">
      <t>キカク</t>
    </rPh>
    <rPh sb="4" eb="5">
      <t>カ</t>
    </rPh>
    <rPh sb="12" eb="15">
      <t>スイシンシツ</t>
    </rPh>
    <phoneticPr fontId="3"/>
  </si>
  <si>
    <t>大連</t>
    <phoneticPr fontId="3"/>
  </si>
  <si>
    <t>タイ</t>
    <phoneticPr fontId="3"/>
  </si>
  <si>
    <t>バンコク</t>
    <phoneticPr fontId="3"/>
  </si>
  <si>
    <t>H23</t>
    <phoneticPr fontId="3"/>
  </si>
  <si>
    <t>岡山市</t>
    <rPh sb="0" eb="3">
      <t>オカヤマシ</t>
    </rPh>
    <phoneticPr fontId="3"/>
  </si>
  <si>
    <t>グローバルセールス</t>
    <phoneticPr fontId="3"/>
  </si>
  <si>
    <t>H24</t>
    <phoneticPr fontId="3"/>
  </si>
  <si>
    <t>株式会社岡山コンベンションセンター</t>
    <rPh sb="0" eb="2">
      <t>カブシキ</t>
    </rPh>
    <rPh sb="2" eb="4">
      <t>カイシャ</t>
    </rPh>
    <rPh sb="4" eb="6">
      <t>オカヤマ</t>
    </rPh>
    <phoneticPr fontId="3"/>
  </si>
  <si>
    <t>海外において、株式会社岡山コンベンションセンターの営業活動及び情報収集することにより、海外からの国際会議等の誘致を図る。</t>
    <rPh sb="0" eb="2">
      <t>カイガイ</t>
    </rPh>
    <rPh sb="7" eb="9">
      <t>カブシキ</t>
    </rPh>
    <rPh sb="9" eb="11">
      <t>カイシャ</t>
    </rPh>
    <rPh sb="11" eb="13">
      <t>オカヤマ</t>
    </rPh>
    <rPh sb="25" eb="27">
      <t>エイギョウ</t>
    </rPh>
    <rPh sb="27" eb="29">
      <t>カツドウ</t>
    </rPh>
    <rPh sb="29" eb="30">
      <t>オヨ</t>
    </rPh>
    <rPh sb="43" eb="45">
      <t>カイガイ</t>
    </rPh>
    <rPh sb="48" eb="50">
      <t>コクサイ</t>
    </rPh>
    <rPh sb="50" eb="52">
      <t>カイギ</t>
    </rPh>
    <rPh sb="52" eb="53">
      <t>トウ</t>
    </rPh>
    <rPh sb="54" eb="56">
      <t>ユウチ</t>
    </rPh>
    <rPh sb="57" eb="58">
      <t>ハカ</t>
    </rPh>
    <phoneticPr fontId="3"/>
  </si>
  <si>
    <t>岡山市において開催できるMICEの海外主催者への誘致営業等</t>
    <rPh sb="0" eb="3">
      <t>オカヤマシ</t>
    </rPh>
    <rPh sb="7" eb="9">
      <t>カイサイ</t>
    </rPh>
    <rPh sb="17" eb="19">
      <t>カイガイ</t>
    </rPh>
    <rPh sb="19" eb="22">
      <t>シュサイシャ</t>
    </rPh>
    <rPh sb="24" eb="26">
      <t>ユウチ</t>
    </rPh>
    <rPh sb="26" eb="28">
      <t>エイギョウ</t>
    </rPh>
    <rPh sb="28" eb="29">
      <t>トウ</t>
    </rPh>
    <phoneticPr fontId="3"/>
  </si>
  <si>
    <t>H7</t>
    <phoneticPr fontId="3"/>
  </si>
  <si>
    <t>観光誘客、県産品の販路拡大、企業誘致、県内企業の海外展開支援</t>
    <phoneticPr fontId="3"/>
  </si>
  <si>
    <t>H4</t>
    <phoneticPr fontId="3"/>
  </si>
  <si>
    <t>H17</t>
    <phoneticPr fontId="3"/>
  </si>
  <si>
    <t>岐阜県では成長著しいアジアをターゲットにして、官民が連携して「観光・食・モノ」を一体化させて「岐阜ブランド」として売り込む「飛騨・美濃じまん海外戦略プロジェクト」を推進している。このような観点から、アジアにおける重要な拠点である上海に駐在員を配置。</t>
    <phoneticPr fontId="3"/>
  </si>
  <si>
    <t>http://www.pref.gifu.lg.jp/kurashi/kokusai-koryu/kaigai-senryaku/chuzai.html</t>
    <phoneticPr fontId="3"/>
  </si>
  <si>
    <t>⑤設置年度は、現在の駐在員に委託を始めた年度</t>
    <rPh sb="1" eb="3">
      <t>セッチ</t>
    </rPh>
    <rPh sb="3" eb="5">
      <t>ネンド</t>
    </rPh>
    <rPh sb="7" eb="9">
      <t>ゲンザイ</t>
    </rPh>
    <rPh sb="10" eb="13">
      <t>チュウザイイン</t>
    </rPh>
    <rPh sb="14" eb="16">
      <t>イタク</t>
    </rPh>
    <rPh sb="17" eb="18">
      <t>ハジ</t>
    </rPh>
    <rPh sb="20" eb="22">
      <t>ネンド</t>
    </rPh>
    <phoneticPr fontId="1"/>
  </si>
  <si>
    <t>H6</t>
    <phoneticPr fontId="3"/>
  </si>
  <si>
    <t>H25</t>
    <phoneticPr fontId="3"/>
  </si>
  <si>
    <t>①県内企業の韓国における活動支援
②観光PRと韓国観光客誘致
③県内企業と韓国企業との商談会における支援
④韓国経済・韓国企業に関する情報の収集</t>
    <rPh sb="1" eb="3">
      <t>ケンナイ</t>
    </rPh>
    <rPh sb="3" eb="5">
      <t>キギョウ</t>
    </rPh>
    <rPh sb="6" eb="8">
      <t>カンコク</t>
    </rPh>
    <rPh sb="12" eb="14">
      <t>カツドウ</t>
    </rPh>
    <rPh sb="14" eb="16">
      <t>シエン</t>
    </rPh>
    <rPh sb="18" eb="20">
      <t>カンコウ</t>
    </rPh>
    <rPh sb="23" eb="25">
      <t>カンコク</t>
    </rPh>
    <rPh sb="25" eb="28">
      <t>カンコウキャク</t>
    </rPh>
    <rPh sb="28" eb="30">
      <t>ユウチ</t>
    </rPh>
    <rPh sb="32" eb="34">
      <t>ケンナイ</t>
    </rPh>
    <rPh sb="34" eb="36">
      <t>キギョウ</t>
    </rPh>
    <rPh sb="37" eb="39">
      <t>カンコク</t>
    </rPh>
    <rPh sb="39" eb="41">
      <t>キギョウ</t>
    </rPh>
    <rPh sb="43" eb="45">
      <t>ショウダン</t>
    </rPh>
    <rPh sb="45" eb="46">
      <t>カイ</t>
    </rPh>
    <rPh sb="50" eb="52">
      <t>シエン</t>
    </rPh>
    <rPh sb="54" eb="56">
      <t>カンコク</t>
    </rPh>
    <rPh sb="56" eb="58">
      <t>ケイザイ</t>
    </rPh>
    <rPh sb="59" eb="61">
      <t>カンコク</t>
    </rPh>
    <rPh sb="61" eb="63">
      <t>キギョウ</t>
    </rPh>
    <rPh sb="64" eb="65">
      <t>カン</t>
    </rPh>
    <rPh sb="67" eb="69">
      <t>ジョウホウ</t>
    </rPh>
    <rPh sb="70" eb="72">
      <t>シュウシュウ</t>
    </rPh>
    <phoneticPr fontId="3"/>
  </si>
  <si>
    <t>①県内企業の中国における活動支援
②観光PRと中国観光客誘致
③県内企業と中国企業との商談会における支援
④中国経済・中国企業に関する情報の収集
⑤中国地方政府との文化・教育等の国際交流活動支援</t>
    <rPh sb="1" eb="3">
      <t>ケンナイ</t>
    </rPh>
    <rPh sb="3" eb="5">
      <t>キギョウ</t>
    </rPh>
    <rPh sb="6" eb="7">
      <t>チュウ</t>
    </rPh>
    <rPh sb="12" eb="14">
      <t>カツドウ</t>
    </rPh>
    <rPh sb="14" eb="16">
      <t>シエン</t>
    </rPh>
    <rPh sb="18" eb="20">
      <t>カンコウ</t>
    </rPh>
    <rPh sb="23" eb="25">
      <t>チュウゴク</t>
    </rPh>
    <rPh sb="25" eb="28">
      <t>カンコウキャク</t>
    </rPh>
    <rPh sb="28" eb="30">
      <t>ユウチ</t>
    </rPh>
    <rPh sb="32" eb="34">
      <t>ケンナイ</t>
    </rPh>
    <rPh sb="34" eb="36">
      <t>キギョウ</t>
    </rPh>
    <rPh sb="37" eb="39">
      <t>チュウゴク</t>
    </rPh>
    <rPh sb="39" eb="41">
      <t>キギョウ</t>
    </rPh>
    <rPh sb="43" eb="45">
      <t>ショウダン</t>
    </rPh>
    <rPh sb="45" eb="46">
      <t>カイ</t>
    </rPh>
    <rPh sb="50" eb="52">
      <t>シエン</t>
    </rPh>
    <rPh sb="54" eb="56">
      <t>チュウゴク</t>
    </rPh>
    <rPh sb="56" eb="58">
      <t>ケイザイ</t>
    </rPh>
    <rPh sb="59" eb="60">
      <t>チュウ</t>
    </rPh>
    <rPh sb="61" eb="63">
      <t>キギョウ</t>
    </rPh>
    <rPh sb="64" eb="65">
      <t>カン</t>
    </rPh>
    <rPh sb="67" eb="69">
      <t>ジョウホウ</t>
    </rPh>
    <rPh sb="70" eb="72">
      <t>シュウシュウ</t>
    </rPh>
    <rPh sb="74" eb="76">
      <t>チュウゴク</t>
    </rPh>
    <rPh sb="76" eb="78">
      <t>チホウ</t>
    </rPh>
    <rPh sb="78" eb="80">
      <t>セイフ</t>
    </rPh>
    <rPh sb="82" eb="84">
      <t>ブンカ</t>
    </rPh>
    <rPh sb="85" eb="87">
      <t>キョウイク</t>
    </rPh>
    <rPh sb="87" eb="88">
      <t>トウ</t>
    </rPh>
    <rPh sb="89" eb="91">
      <t>コクサイ</t>
    </rPh>
    <rPh sb="91" eb="93">
      <t>コウリュウ</t>
    </rPh>
    <rPh sb="93" eb="95">
      <t>カツドウ</t>
    </rPh>
    <rPh sb="95" eb="97">
      <t>シエン</t>
    </rPh>
    <phoneticPr fontId="3"/>
  </si>
  <si>
    <t>ソウル</t>
    <phoneticPr fontId="3"/>
  </si>
  <si>
    <t>H18</t>
    <phoneticPr fontId="3"/>
  </si>
  <si>
    <t>海外に情報拠点を設置し，京都観光のPR活動を継続的に行うとともに，現地の旅行動向等を情報収集することにより，入洛外国人観光客の増大を図る。</t>
    <phoneticPr fontId="3"/>
  </si>
  <si>
    <t>オーストラリア</t>
    <phoneticPr fontId="3"/>
  </si>
  <si>
    <t>シドニー</t>
    <phoneticPr fontId="3"/>
  </si>
  <si>
    <t>京都市観光米国事務所</t>
    <rPh sb="0" eb="3">
      <t>キョウトシ</t>
    </rPh>
    <rPh sb="3" eb="5">
      <t>カンコウ</t>
    </rPh>
    <rPh sb="5" eb="7">
      <t>ベイコク</t>
    </rPh>
    <rPh sb="7" eb="9">
      <t>ジム</t>
    </rPh>
    <rPh sb="9" eb="10">
      <t>ショ</t>
    </rPh>
    <phoneticPr fontId="3"/>
  </si>
  <si>
    <t>ニューヨーク</t>
    <phoneticPr fontId="3"/>
  </si>
  <si>
    <t>H19</t>
    <phoneticPr fontId="3"/>
  </si>
  <si>
    <t>京都市観光フランス事務所</t>
    <rPh sb="0" eb="3">
      <t>キョウトシ</t>
    </rPh>
    <rPh sb="3" eb="5">
      <t>カンコウ</t>
    </rPh>
    <rPh sb="9" eb="11">
      <t>ジム</t>
    </rPh>
    <rPh sb="11" eb="12">
      <t>ショ</t>
    </rPh>
    <phoneticPr fontId="3"/>
  </si>
  <si>
    <t>パリ</t>
    <phoneticPr fontId="3"/>
  </si>
  <si>
    <t>H21</t>
    <phoneticPr fontId="3"/>
  </si>
  <si>
    <t>京都市観光イギリス事務所</t>
    <rPh sb="0" eb="3">
      <t>キョウトシ</t>
    </rPh>
    <rPh sb="3" eb="5">
      <t>カンコウ</t>
    </rPh>
    <rPh sb="9" eb="11">
      <t>ジム</t>
    </rPh>
    <rPh sb="11" eb="12">
      <t>ショ</t>
    </rPh>
    <phoneticPr fontId="3"/>
  </si>
  <si>
    <t>ロンドン</t>
    <phoneticPr fontId="3"/>
  </si>
  <si>
    <t>京都市観光ドイツ事務所</t>
    <rPh sb="0" eb="3">
      <t>キョウトシ</t>
    </rPh>
    <rPh sb="3" eb="5">
      <t>カンコウ</t>
    </rPh>
    <rPh sb="8" eb="10">
      <t>ジム</t>
    </rPh>
    <rPh sb="10" eb="11">
      <t>ショ</t>
    </rPh>
    <phoneticPr fontId="3"/>
  </si>
  <si>
    <t>H22</t>
    <phoneticPr fontId="3"/>
  </si>
  <si>
    <t>シンガポール事務所</t>
    <rPh sb="6" eb="8">
      <t>ジム</t>
    </rPh>
    <rPh sb="8" eb="9">
      <t>ショ</t>
    </rPh>
    <phoneticPr fontId="1"/>
  </si>
  <si>
    <t>シンガポール</t>
    <phoneticPr fontId="1"/>
  </si>
  <si>
    <t>a</t>
    <phoneticPr fontId="1"/>
  </si>
  <si>
    <t>流通企画課</t>
    <rPh sb="0" eb="2">
      <t>リュウツウ</t>
    </rPh>
    <rPh sb="2" eb="4">
      <t>キカク</t>
    </rPh>
    <rPh sb="4" eb="5">
      <t>カ</t>
    </rPh>
    <phoneticPr fontId="1"/>
  </si>
  <si>
    <t>本県農林水産物の輸出拡大や県内企業のアジア・ASEAN諸国での事業展開を支援。</t>
    <rPh sb="0" eb="2">
      <t>ホンケン</t>
    </rPh>
    <phoneticPr fontId="1"/>
  </si>
  <si>
    <t>・農林水産物の輸出支援
・農林水産物の販路促進の支援
・県内企業のアセアン諸国進出の支援</t>
    <rPh sb="1" eb="3">
      <t>ノウリン</t>
    </rPh>
    <rPh sb="3" eb="6">
      <t>スイサンブツ</t>
    </rPh>
    <rPh sb="7" eb="9">
      <t>ユシュツ</t>
    </rPh>
    <rPh sb="9" eb="11">
      <t>シエン</t>
    </rPh>
    <rPh sb="13" eb="15">
      <t>ノウリン</t>
    </rPh>
    <rPh sb="15" eb="18">
      <t>スイサンブツ</t>
    </rPh>
    <rPh sb="19" eb="21">
      <t>ハンロ</t>
    </rPh>
    <rPh sb="21" eb="23">
      <t>ソクシン</t>
    </rPh>
    <rPh sb="24" eb="26">
      <t>シエン</t>
    </rPh>
    <rPh sb="28" eb="30">
      <t>ケンナイ</t>
    </rPh>
    <rPh sb="30" eb="32">
      <t>キギョウ</t>
    </rPh>
    <rPh sb="37" eb="39">
      <t>ショコク</t>
    </rPh>
    <rPh sb="39" eb="41">
      <t>シンシュツ</t>
    </rPh>
    <rPh sb="42" eb="44">
      <t>シエン</t>
    </rPh>
    <phoneticPr fontId="1"/>
  </si>
  <si>
    <t>熊本県</t>
    <rPh sb="0" eb="3">
      <t>クマモトケン</t>
    </rPh>
    <phoneticPr fontId="1"/>
  </si>
  <si>
    <t>台北</t>
    <rPh sb="0" eb="2">
      <t>タイペイ</t>
    </rPh>
    <phoneticPr fontId="1"/>
  </si>
  <si>
    <t>熊本上海事務所</t>
    <rPh sb="0" eb="2">
      <t>クマモト</t>
    </rPh>
    <rPh sb="2" eb="4">
      <t>シャンハイ</t>
    </rPh>
    <rPh sb="4" eb="6">
      <t>ジム</t>
    </rPh>
    <rPh sb="6" eb="7">
      <t>ショ</t>
    </rPh>
    <phoneticPr fontId="3"/>
  </si>
  <si>
    <t>東アジア戦略の効果的な推進のため、成長著しい中国上海に拠点を設け、中国全土を視野に入れ、観光客誘致・ビジネス支援・留学生獲得を目指す。</t>
    <phoneticPr fontId="3"/>
  </si>
  <si>
    <t xml:space="preserve">・中国からの観光客の誘致
・中国への企業進出や産物の販路拡大などの支援
・中国からの留学生の誘致
</t>
    <phoneticPr fontId="3"/>
  </si>
  <si>
    <t>http://kumamoto-shanghai.com/</t>
    <phoneticPr fontId="3"/>
  </si>
  <si>
    <t>群馬県</t>
    <rPh sb="0" eb="3">
      <t>グンマケン</t>
    </rPh>
    <phoneticPr fontId="1"/>
  </si>
  <si>
    <t>群馬県上海事務所</t>
    <rPh sb="0" eb="3">
      <t>グンマケン</t>
    </rPh>
    <rPh sb="3" eb="5">
      <t>シャンハイ</t>
    </rPh>
    <rPh sb="5" eb="8">
      <t>ジムショ</t>
    </rPh>
    <phoneticPr fontId="1"/>
  </si>
  <si>
    <t>上海</t>
    <rPh sb="0" eb="2">
      <t>シャンハイ</t>
    </rPh>
    <phoneticPr fontId="1"/>
  </si>
  <si>
    <t>独自海外事務所</t>
    <rPh sb="0" eb="2">
      <t>ドクジ</t>
    </rPh>
    <rPh sb="2" eb="4">
      <t>カイガイ</t>
    </rPh>
    <rPh sb="4" eb="7">
      <t>ジムショ</t>
    </rPh>
    <phoneticPr fontId="1"/>
  </si>
  <si>
    <t>企画部国際戦略課</t>
    <rPh sb="0" eb="3">
      <t>キカクブ</t>
    </rPh>
    <rPh sb="3" eb="5">
      <t>コクサイ</t>
    </rPh>
    <rPh sb="5" eb="8">
      <t>センリャクカ</t>
    </rPh>
    <phoneticPr fontId="1"/>
  </si>
  <si>
    <t>東アジアの活力を取り込むための経済戦略として群馬県国際戦略を平成24年3月に策定。この国際戦略を進める拠点として、中国一の経済情報都市である上海に事務所を設置した。</t>
    <rPh sb="0" eb="1">
      <t>ヒガシ</t>
    </rPh>
    <rPh sb="5" eb="7">
      <t>カツリョク</t>
    </rPh>
    <rPh sb="8" eb="9">
      <t>ト</t>
    </rPh>
    <rPh sb="10" eb="11">
      <t>コ</t>
    </rPh>
    <rPh sb="15" eb="17">
      <t>ケイザイ</t>
    </rPh>
    <rPh sb="17" eb="19">
      <t>センリャク</t>
    </rPh>
    <rPh sb="22" eb="25">
      <t>グンマケン</t>
    </rPh>
    <rPh sb="25" eb="27">
      <t>コクサイ</t>
    </rPh>
    <rPh sb="27" eb="29">
      <t>センリャク</t>
    </rPh>
    <rPh sb="30" eb="32">
      <t>ヘイセイ</t>
    </rPh>
    <rPh sb="34" eb="35">
      <t>ネン</t>
    </rPh>
    <rPh sb="36" eb="37">
      <t>ガツ</t>
    </rPh>
    <rPh sb="38" eb="40">
      <t>サクテイ</t>
    </rPh>
    <rPh sb="43" eb="45">
      <t>コクサイ</t>
    </rPh>
    <rPh sb="45" eb="47">
      <t>センリャク</t>
    </rPh>
    <rPh sb="48" eb="49">
      <t>スス</t>
    </rPh>
    <rPh sb="51" eb="53">
      <t>キョテン</t>
    </rPh>
    <rPh sb="57" eb="60">
      <t>チュウゴクイチ</t>
    </rPh>
    <rPh sb="61" eb="63">
      <t>ケイザイ</t>
    </rPh>
    <rPh sb="63" eb="65">
      <t>ジョウホウ</t>
    </rPh>
    <rPh sb="65" eb="67">
      <t>トシ</t>
    </rPh>
    <rPh sb="70" eb="72">
      <t>シャンハイ</t>
    </rPh>
    <rPh sb="73" eb="76">
      <t>ジムショ</t>
    </rPh>
    <rPh sb="77" eb="79">
      <t>セッチ</t>
    </rPh>
    <phoneticPr fontId="1"/>
  </si>
  <si>
    <t>①観光誘客の推進
②企業ビジネスの展開支援
③県産品の販路拡大</t>
    <rPh sb="1" eb="3">
      <t>カンコウ</t>
    </rPh>
    <rPh sb="3" eb="5">
      <t>ユウキャク</t>
    </rPh>
    <rPh sb="6" eb="8">
      <t>スイシン</t>
    </rPh>
    <rPh sb="10" eb="12">
      <t>キギョウ</t>
    </rPh>
    <rPh sb="17" eb="19">
      <t>テンカイ</t>
    </rPh>
    <rPh sb="19" eb="21">
      <t>シエン</t>
    </rPh>
    <rPh sb="23" eb="26">
      <t>ケンサンヒン</t>
    </rPh>
    <rPh sb="27" eb="29">
      <t>ハンロ</t>
    </rPh>
    <rPh sb="29" eb="31">
      <t>カクダイ</t>
    </rPh>
    <phoneticPr fontId="1"/>
  </si>
  <si>
    <t>(公財）群馬県産業支援機構が運営</t>
    <rPh sb="1" eb="3">
      <t>コウザイ</t>
    </rPh>
    <rPh sb="4" eb="7">
      <t>グンマケン</t>
    </rPh>
    <rPh sb="7" eb="13">
      <t>サンギョウシエンキコウ</t>
    </rPh>
    <rPh sb="14" eb="16">
      <t>ウンエイ</t>
    </rPh>
    <phoneticPr fontId="1"/>
  </si>
  <si>
    <t>上海ビジネスサポーター</t>
    <rPh sb="0" eb="2">
      <t>シャンハイ</t>
    </rPh>
    <phoneticPr fontId="3"/>
  </si>
  <si>
    <t>上海</t>
    <phoneticPr fontId="3"/>
  </si>
  <si>
    <t>・利用対象地域でのビジネス展開に関するアドバイス
・利用対象地域に関する情報の提供
・商談先企業の紹介及びアポイントメントの手配
・企業信用調査
・見本市・商談会への出展支援　</t>
    <phoneticPr fontId="3"/>
  </si>
  <si>
    <t>http://www.pref.kagawa.lg.jp/kgwpub/pub/yousikidwnld/yousiki_detail.php?id=440t0534y8</t>
    <phoneticPr fontId="3"/>
  </si>
  <si>
    <t>山形県シンガポール駐在員</t>
    <rPh sb="0" eb="2">
      <t>ヤマガタ</t>
    </rPh>
    <rPh sb="2" eb="3">
      <t>ケン</t>
    </rPh>
    <rPh sb="9" eb="12">
      <t>チュウザイイン</t>
    </rPh>
    <phoneticPr fontId="3"/>
  </si>
  <si>
    <t>・アセアン諸国における観光や物産を中心とした経済交流の促進を図るための活動拠点</t>
    <rPh sb="5" eb="7">
      <t>ショコク</t>
    </rPh>
    <phoneticPr fontId="3"/>
  </si>
  <si>
    <t>http://japan.niigata.or.kr/</t>
    <phoneticPr fontId="3"/>
  </si>
  <si>
    <t>http://city.niigata.org.cn/</t>
    <phoneticPr fontId="3"/>
  </si>
  <si>
    <t>国際ビジネス課</t>
    <rPh sb="0" eb="2">
      <t>コクサイ</t>
    </rPh>
    <rPh sb="6" eb="7">
      <t>カ</t>
    </rPh>
    <phoneticPr fontId="3"/>
  </si>
  <si>
    <t>・ 外資系企業の誘致と県内中小企業の国際化支援を行うため、現地における迅速かつ的確な情報収集、現地政府機関や企業とのフェイス・トゥ・フェイスの協力・連携関係を築くため設置している。</t>
    <phoneticPr fontId="3"/>
  </si>
  <si>
    <t>東南アジア駐在員事務所</t>
    <rPh sb="0" eb="2">
      <t>トウナン</t>
    </rPh>
    <rPh sb="5" eb="8">
      <t>チュウザイイン</t>
    </rPh>
    <rPh sb="8" eb="10">
      <t>ジム</t>
    </rPh>
    <rPh sb="10" eb="11">
      <t>ショ</t>
    </rPh>
    <phoneticPr fontId="3"/>
  </si>
  <si>
    <t>S63</t>
    <phoneticPr fontId="3"/>
  </si>
  <si>
    <t>JETRO共同事務所</t>
    <rPh sb="5" eb="7">
      <t>キョウドウ</t>
    </rPh>
    <rPh sb="7" eb="10">
      <t>ジムショ</t>
    </rPh>
    <phoneticPr fontId="3"/>
  </si>
  <si>
    <t>石川県</t>
    <rPh sb="0" eb="3">
      <t>イシカワケン</t>
    </rPh>
    <phoneticPr fontId="3"/>
  </si>
  <si>
    <t>日中経済協会共同事務所</t>
    <rPh sb="0" eb="2">
      <t>ニッチュウ</t>
    </rPh>
    <rPh sb="2" eb="4">
      <t>ケイザイ</t>
    </rPh>
    <rPh sb="4" eb="6">
      <t>キョウカイ</t>
    </rPh>
    <rPh sb="6" eb="8">
      <t>キョウドウ</t>
    </rPh>
    <rPh sb="8" eb="10">
      <t>ジム</t>
    </rPh>
    <rPh sb="10" eb="11">
      <t>ショ</t>
    </rPh>
    <phoneticPr fontId="3"/>
  </si>
  <si>
    <t>機関等派遣
（日中経済協会）</t>
    <rPh sb="0" eb="2">
      <t>キカン</t>
    </rPh>
    <rPh sb="2" eb="3">
      <t>トウ</t>
    </rPh>
    <rPh sb="3" eb="5">
      <t>ハケン</t>
    </rPh>
    <rPh sb="7" eb="9">
      <t>ニッチュウ</t>
    </rPh>
    <rPh sb="9" eb="11">
      <t>ケイザイ</t>
    </rPh>
    <rPh sb="11" eb="13">
      <t>キョウカイ</t>
    </rPh>
    <phoneticPr fontId="3"/>
  </si>
  <si>
    <t xml:space="preserve">対馬と海外諸国との友好親善を推進し、地域の国際化を図るため、国際交流及び国際協力に関する事業を展開し、もって開かれた島づくりに資することを目的とする。   </t>
    <phoneticPr fontId="3"/>
  </si>
  <si>
    <t xml:space="preserve">  （１）国際交流に関する情報の収集、提供
  （２）国際協力及び国際交流の促進
  （３）韓国内での対馬宣伝事業
  （４）韓国訪問団の連絡調整及び通訳業務
　（５）イベント等の連絡調整
　（６）釜山・対馬航路利用促進に係る支援
　（７）貿易関係業務の調整（対馬産品等の市場調査）
　（８）その他前条の目的を達成するために必要な事業
</t>
    <phoneticPr fontId="3"/>
  </si>
  <si>
    <t>http://www.tsushima-busan.or.kr/</t>
    <phoneticPr fontId="1"/>
  </si>
  <si>
    <t>・企業ニーズ</t>
    <phoneticPr fontId="3"/>
  </si>
  <si>
    <t>ロサンゼルス</t>
    <phoneticPr fontId="3"/>
  </si>
  <si>
    <t>県産品の販売促進
ビジネスサポート
観光客誘致
現地情報の収集・提供</t>
    <phoneticPr fontId="3"/>
  </si>
  <si>
    <t>http://www.pref-oita-shanghai.cn/</t>
    <phoneticPr fontId="3"/>
  </si>
  <si>
    <t>大分市武漢事務所</t>
    <phoneticPr fontId="3"/>
  </si>
  <si>
    <t>中国</t>
    <phoneticPr fontId="3"/>
  </si>
  <si>
    <t xml:space="preserve">・ 大分市の情報発信及び武漢市の情報収集
・ 市民交流（経済貿易、文化芸術、青少年、学術、農業、観光等）のサポート
</t>
    <phoneticPr fontId="3"/>
  </si>
  <si>
    <t xml:space="preserve">・ 市民交流の取り扱い件数や武漢市からの観光客･修学旅行生の誘致人数などの数値目標を設定し、出来高払いによる委託契約を実施。
・ 武漢を訪れた大分市民にホテルの優遇価格の適用、会議室の利用等を提供。
</t>
    <phoneticPr fontId="3"/>
  </si>
  <si>
    <t>ロシア</t>
    <phoneticPr fontId="3"/>
  </si>
  <si>
    <t>http://www.city.wakkanai.hokkaido.jp/sangyo/saharin/jimusho/</t>
    <phoneticPr fontId="3"/>
  </si>
  <si>
    <t>H3</t>
  </si>
  <si>
    <t>アジア・国際政策課</t>
    <rPh sb="6" eb="8">
      <t>セイサク</t>
    </rPh>
    <phoneticPr fontId="3"/>
  </si>
  <si>
    <t>中国との経済交流促進のため、中国上海市に事務所を開設し、観光ＰＲ・誘客対策、国際交流、県産品の販路拡大、県内企業の対中国ビジネス促進など、幅広い分野において、情報提供や連絡調整、訪問団のアテンドなどの現地活動支援を行う。</t>
  </si>
  <si>
    <t>【事業対象者】
県内中小企業、経済団体、自治体等
【手段・活動】
①中国との経済交流の現地支援　
 ・日中貿易に関する調査、あっせん等
 ・県内企業、団体、自治体の中国における経済交流活動の支援
 ・県産品の販路拡大、観光客誘致の支援
②中国と本県の経済情報収集及び相互間の情報発信
③県内企業の中国進出及び中国企業の本県への投資促進の支援</t>
  </si>
  <si>
    <t>http://www.shnagasaki.com.cn</t>
  </si>
  <si>
    <t>長崎県ソウル駐在員</t>
    <rPh sb="0" eb="3">
      <t>ナガサキケン</t>
    </rPh>
    <rPh sb="6" eb="9">
      <t>チュウザイイン</t>
    </rPh>
    <phoneticPr fontId="3"/>
  </si>
  <si>
    <t>b</t>
  </si>
  <si>
    <t>機関等派遣（CLAIR)</t>
    <rPh sb="0" eb="2">
      <t>キカン</t>
    </rPh>
    <rPh sb="2" eb="3">
      <t>トウ</t>
    </rPh>
    <rPh sb="3" eb="5">
      <t>ハケン</t>
    </rPh>
    <phoneticPr fontId="3"/>
  </si>
  <si>
    <t>アジア・国際政策課</t>
    <rPh sb="6" eb="8">
      <t>セイサク</t>
    </rPh>
    <rPh sb="8" eb="9">
      <t>カ</t>
    </rPh>
    <phoneticPr fontId="3"/>
  </si>
  <si>
    <t>本県への観光客誘致、県産品の輸出促進のほか、県内企業のサポートや民間交流の支援など、本県の経済活性化につながる様々な取組を行う。</t>
    <rPh sb="0" eb="2">
      <t>ホンケン</t>
    </rPh>
    <rPh sb="4" eb="7">
      <t>カンコウキャク</t>
    </rPh>
    <rPh sb="7" eb="9">
      <t>ユウチ</t>
    </rPh>
    <rPh sb="10" eb="11">
      <t>ケン</t>
    </rPh>
    <rPh sb="11" eb="12">
      <t>サン</t>
    </rPh>
    <rPh sb="12" eb="13">
      <t>ヒン</t>
    </rPh>
    <rPh sb="14" eb="16">
      <t>ユシュツ</t>
    </rPh>
    <rPh sb="16" eb="18">
      <t>ソクシン</t>
    </rPh>
    <rPh sb="22" eb="24">
      <t>ケンナイ</t>
    </rPh>
    <rPh sb="24" eb="26">
      <t>キギョウ</t>
    </rPh>
    <rPh sb="32" eb="34">
      <t>ミンカン</t>
    </rPh>
    <rPh sb="34" eb="36">
      <t>コウリュウ</t>
    </rPh>
    <rPh sb="37" eb="39">
      <t>シエン</t>
    </rPh>
    <rPh sb="42" eb="44">
      <t>ホンケン</t>
    </rPh>
    <rPh sb="45" eb="47">
      <t>ケイザイ</t>
    </rPh>
    <rPh sb="47" eb="50">
      <t>カッセイカ</t>
    </rPh>
    <rPh sb="55" eb="57">
      <t>サマザマ</t>
    </rPh>
    <rPh sb="58" eb="60">
      <t>トリクミ</t>
    </rPh>
    <rPh sb="61" eb="62">
      <t>オコナ</t>
    </rPh>
    <phoneticPr fontId="3"/>
  </si>
  <si>
    <t>【事業対象者】
県内中小企業、経済団体、自治体等
【手段・活動】
①人的ネットワークの構築
②観光客の誘致
③県産品の輸出促進
④企業の海外展開支援</t>
    <rPh sb="1" eb="3">
      <t>ジギョウ</t>
    </rPh>
    <rPh sb="3" eb="5">
      <t>タイショウ</t>
    </rPh>
    <rPh sb="5" eb="6">
      <t>シャ</t>
    </rPh>
    <rPh sb="8" eb="10">
      <t>ケンナイ</t>
    </rPh>
    <rPh sb="10" eb="12">
      <t>チュウショウ</t>
    </rPh>
    <rPh sb="12" eb="14">
      <t>キギョウ</t>
    </rPh>
    <rPh sb="15" eb="17">
      <t>ケイザイ</t>
    </rPh>
    <rPh sb="17" eb="19">
      <t>ダンタイ</t>
    </rPh>
    <rPh sb="20" eb="23">
      <t>ジチタイ</t>
    </rPh>
    <rPh sb="23" eb="24">
      <t>トウ</t>
    </rPh>
    <rPh sb="26" eb="28">
      <t>シュダン</t>
    </rPh>
    <rPh sb="29" eb="31">
      <t>カツドウ</t>
    </rPh>
    <rPh sb="34" eb="36">
      <t>ジンテキ</t>
    </rPh>
    <rPh sb="43" eb="45">
      <t>コウチク</t>
    </rPh>
    <rPh sb="47" eb="50">
      <t>カンコウキャク</t>
    </rPh>
    <rPh sb="51" eb="53">
      <t>ユウチ</t>
    </rPh>
    <rPh sb="55" eb="56">
      <t>ケン</t>
    </rPh>
    <rPh sb="56" eb="57">
      <t>サン</t>
    </rPh>
    <rPh sb="57" eb="58">
      <t>ヒン</t>
    </rPh>
    <rPh sb="59" eb="61">
      <t>ユシュツ</t>
    </rPh>
    <rPh sb="61" eb="63">
      <t>ソクシン</t>
    </rPh>
    <rPh sb="65" eb="67">
      <t>キギョウ</t>
    </rPh>
    <rPh sb="68" eb="70">
      <t>カイガイ</t>
    </rPh>
    <rPh sb="70" eb="72">
      <t>テンカイ</t>
    </rPh>
    <rPh sb="72" eb="74">
      <t>シエン</t>
    </rPh>
    <phoneticPr fontId="3"/>
  </si>
  <si>
    <t>東南アジアビジネスサポートデスク</t>
    <rPh sb="0" eb="2">
      <t>トウナン</t>
    </rPh>
    <phoneticPr fontId="3"/>
  </si>
  <si>
    <t>県内企業の販路開拓等の東南アジア地域進出を支援するため</t>
    <rPh sb="5" eb="7">
      <t>ハンロ</t>
    </rPh>
    <rPh sb="7" eb="9">
      <t>カイタク</t>
    </rPh>
    <rPh sb="9" eb="10">
      <t>トウ</t>
    </rPh>
    <rPh sb="11" eb="13">
      <t>トウナン</t>
    </rPh>
    <rPh sb="16" eb="18">
      <t>チイキ</t>
    </rPh>
    <rPh sb="18" eb="20">
      <t>シンシュツ</t>
    </rPh>
    <rPh sb="21" eb="23">
      <t>シエン</t>
    </rPh>
    <phoneticPr fontId="3"/>
  </si>
  <si>
    <t>県内企業に対して、中国を中心に貿易取引の斡旋、経済・投資動向等に関する情報提供を行うことにより、投資・貿易等、海外展開に対する支援を行うため。</t>
    <phoneticPr fontId="3"/>
  </si>
  <si>
    <t xml:space="preserve">・受発注のための県関係企業間、
　現地企業との引合、斡旋
・経済・貿易・投資環境等に関す
　る情報収集・提供
・県内産業、観光の紹介宣伝
・見本市への参加支援
・国際交流の促進
</t>
    <phoneticPr fontId="3"/>
  </si>
  <si>
    <t>http://www.pref.nagano.lg.jp/sansei/sangyo/kokusai/kanren/chuzain.html</t>
    <phoneticPr fontId="1"/>
  </si>
  <si>
    <t>国際定期航空路線（米子-ソウル便）・環日本海定期貨客船（境港－東海港）の利用促進及び日韓交流の現地支援及びを図るため。</t>
    <rPh sb="40" eb="41">
      <t>オヨ</t>
    </rPh>
    <phoneticPr fontId="3"/>
  </si>
  <si>
    <t xml:space="preserve">１　米子-ソウル便・環日本海定期貨客船の利用促進
　　◎鳥取県への誘客促進
　　　　・旅行商品の造成支援
　　　　・マスコミ、旅行ＡＧＴの招致等
２　経済交流等各種交流事業に係る　連絡調整・調査
３　訪韓団への随行
４　県内市町村の国際交流に対する支援　　等
</t>
    <rPh sb="10" eb="11">
      <t>カン</t>
    </rPh>
    <rPh sb="11" eb="13">
      <t>ニホン</t>
    </rPh>
    <rPh sb="13" eb="14">
      <t>カイ</t>
    </rPh>
    <rPh sb="14" eb="16">
      <t>テイキ</t>
    </rPh>
    <rPh sb="16" eb="17">
      <t>カ</t>
    </rPh>
    <rPh sb="17" eb="19">
      <t>キャクセン</t>
    </rPh>
    <rPh sb="128" eb="129">
      <t>トウ</t>
    </rPh>
    <phoneticPr fontId="3"/>
  </si>
  <si>
    <t>東川町</t>
    <rPh sb="0" eb="2">
      <t>ヒガシカワ</t>
    </rPh>
    <rPh sb="2" eb="3">
      <t>マチ</t>
    </rPh>
    <phoneticPr fontId="1"/>
  </si>
  <si>
    <t>東川町台湾観光案内所</t>
    <rPh sb="0" eb="2">
      <t>ヒガシカワ</t>
    </rPh>
    <rPh sb="2" eb="3">
      <t>マチ</t>
    </rPh>
    <rPh sb="3" eb="5">
      <t>タイワン</t>
    </rPh>
    <rPh sb="5" eb="7">
      <t>カンコウ</t>
    </rPh>
    <rPh sb="7" eb="9">
      <t>アンナイ</t>
    </rPh>
    <rPh sb="9" eb="10">
      <t>ショ</t>
    </rPh>
    <phoneticPr fontId="1"/>
  </si>
  <si>
    <t>台湾</t>
    <rPh sb="0" eb="2">
      <t>タイワン</t>
    </rPh>
    <phoneticPr fontId="1"/>
  </si>
  <si>
    <t>業務委託契約</t>
    <rPh sb="0" eb="2">
      <t>ギョウム</t>
    </rPh>
    <rPh sb="2" eb="4">
      <t>イタク</t>
    </rPh>
    <rPh sb="4" eb="6">
      <t>ケイヤク</t>
    </rPh>
    <phoneticPr fontId="1"/>
  </si>
  <si>
    <t>地域活性課</t>
    <rPh sb="0" eb="2">
      <t>チイキ</t>
    </rPh>
    <rPh sb="2" eb="4">
      <t>カッセイ</t>
    </rPh>
    <rPh sb="4" eb="5">
      <t>カ</t>
    </rPh>
    <phoneticPr fontId="1"/>
  </si>
  <si>
    <t>那須塩原市</t>
    <rPh sb="0" eb="4">
      <t>ナスシオバラ</t>
    </rPh>
    <rPh sb="4" eb="5">
      <t>シ</t>
    </rPh>
    <phoneticPr fontId="1"/>
  </si>
  <si>
    <t>上海を拠点とするインバウンド（誘客）</t>
    <rPh sb="0" eb="2">
      <t>シャンハイ</t>
    </rPh>
    <rPh sb="3" eb="5">
      <t>キョテン</t>
    </rPh>
    <rPh sb="15" eb="17">
      <t>ユウキャク</t>
    </rPh>
    <phoneticPr fontId="1"/>
  </si>
  <si>
    <t>上海</t>
    <phoneticPr fontId="1"/>
  </si>
  <si>
    <t>産業観光部商工観光課</t>
    <rPh sb="0" eb="2">
      <t>サンギョウ</t>
    </rPh>
    <rPh sb="2" eb="4">
      <t>カンコウ</t>
    </rPh>
    <rPh sb="4" eb="5">
      <t>ブ</t>
    </rPh>
    <rPh sb="5" eb="7">
      <t>ショウコウ</t>
    </rPh>
    <rPh sb="7" eb="10">
      <t>カンコウカ</t>
    </rPh>
    <phoneticPr fontId="1"/>
  </si>
  <si>
    <t>上海を中心とした中国富裕層をターゲットとした誘客及び情報収集を行う。本市の情報発信を行うことにより認知度を高め、中長期的なインバウンド観光戦略を実施する。</t>
    <rPh sb="0" eb="2">
      <t>シャンハイ</t>
    </rPh>
    <rPh sb="3" eb="5">
      <t>チュウシン</t>
    </rPh>
    <rPh sb="8" eb="10">
      <t>チュウゴク</t>
    </rPh>
    <rPh sb="10" eb="13">
      <t>フユウソウ</t>
    </rPh>
    <rPh sb="22" eb="24">
      <t>ユウキャク</t>
    </rPh>
    <rPh sb="24" eb="25">
      <t>オヨ</t>
    </rPh>
    <rPh sb="26" eb="28">
      <t>ジョウホウ</t>
    </rPh>
    <rPh sb="28" eb="30">
      <t>シュウシュウ</t>
    </rPh>
    <rPh sb="31" eb="32">
      <t>オコナ</t>
    </rPh>
    <rPh sb="34" eb="35">
      <t>ホン</t>
    </rPh>
    <rPh sb="35" eb="36">
      <t>シ</t>
    </rPh>
    <rPh sb="37" eb="39">
      <t>ジョウホウ</t>
    </rPh>
    <rPh sb="39" eb="41">
      <t>ハッシン</t>
    </rPh>
    <rPh sb="42" eb="43">
      <t>オコナ</t>
    </rPh>
    <rPh sb="49" eb="52">
      <t>ニンチド</t>
    </rPh>
    <rPh sb="53" eb="54">
      <t>タカ</t>
    </rPh>
    <rPh sb="56" eb="60">
      <t>チュウチョウキテキ</t>
    </rPh>
    <rPh sb="67" eb="69">
      <t>カンコウ</t>
    </rPh>
    <rPh sb="69" eb="71">
      <t>センリャク</t>
    </rPh>
    <rPh sb="72" eb="74">
      <t>ジッシ</t>
    </rPh>
    <phoneticPr fontId="1"/>
  </si>
  <si>
    <t>①中国における訪日観光マーケットの情報収集発信
②上海における観光プロモーション
③那須塩原市の上海観光宣伝事務所機能を開設</t>
    <rPh sb="1" eb="3">
      <t>チュウゴク</t>
    </rPh>
    <rPh sb="7" eb="9">
      <t>ホウニチ</t>
    </rPh>
    <rPh sb="9" eb="11">
      <t>カンコウ</t>
    </rPh>
    <rPh sb="17" eb="19">
      <t>ジョウホウ</t>
    </rPh>
    <rPh sb="19" eb="21">
      <t>シュウシュウ</t>
    </rPh>
    <rPh sb="21" eb="23">
      <t>ハッシン</t>
    </rPh>
    <rPh sb="25" eb="27">
      <t>シャンハイ</t>
    </rPh>
    <rPh sb="31" eb="33">
      <t>カンコウ</t>
    </rPh>
    <rPh sb="42" eb="46">
      <t>ナスシオバラ</t>
    </rPh>
    <rPh sb="46" eb="47">
      <t>シ</t>
    </rPh>
    <rPh sb="48" eb="50">
      <t>シャンハイ</t>
    </rPh>
    <rPh sb="50" eb="52">
      <t>カンコウ</t>
    </rPh>
    <rPh sb="52" eb="54">
      <t>センデン</t>
    </rPh>
    <rPh sb="54" eb="56">
      <t>ジム</t>
    </rPh>
    <rPh sb="56" eb="57">
      <t>ショ</t>
    </rPh>
    <rPh sb="57" eb="59">
      <t>キノウ</t>
    </rPh>
    <rPh sb="60" eb="62">
      <t>カイセツ</t>
    </rPh>
    <phoneticPr fontId="1"/>
  </si>
  <si>
    <t>富山県バンコクビジネスサポートデスク</t>
    <rPh sb="0" eb="3">
      <t>トヤマケン</t>
    </rPh>
    <phoneticPr fontId="3"/>
  </si>
  <si>
    <t>商工労働部
立地通商課</t>
    <rPh sb="0" eb="2">
      <t>ショウコウ</t>
    </rPh>
    <rPh sb="2" eb="4">
      <t>ロウドウ</t>
    </rPh>
    <rPh sb="4" eb="5">
      <t>ブ</t>
    </rPh>
    <rPh sb="6" eb="8">
      <t>リッチ</t>
    </rPh>
    <rPh sb="8" eb="10">
      <t>ツウショウ</t>
    </rPh>
    <rPh sb="10" eb="11">
      <t>カ</t>
    </rPh>
    <phoneticPr fontId="3"/>
  </si>
  <si>
    <t>経済成長著しい東南アジアにおける、県内企業等の販路開拓・受注拡大を支援するため</t>
    <rPh sb="0" eb="2">
      <t>ケイザイ</t>
    </rPh>
    <rPh sb="2" eb="4">
      <t>セイチョウ</t>
    </rPh>
    <rPh sb="4" eb="5">
      <t>イチジル</t>
    </rPh>
    <rPh sb="7" eb="9">
      <t>トウナン</t>
    </rPh>
    <rPh sb="17" eb="19">
      <t>ケンナイ</t>
    </rPh>
    <rPh sb="19" eb="21">
      <t>キギョウ</t>
    </rPh>
    <rPh sb="21" eb="22">
      <t>トウ</t>
    </rPh>
    <rPh sb="23" eb="25">
      <t>ハンロ</t>
    </rPh>
    <rPh sb="25" eb="27">
      <t>カイタク</t>
    </rPh>
    <rPh sb="28" eb="30">
      <t>ジュチュウ</t>
    </rPh>
    <rPh sb="30" eb="32">
      <t>カクダイ</t>
    </rPh>
    <rPh sb="33" eb="35">
      <t>シエン</t>
    </rPh>
    <phoneticPr fontId="3"/>
  </si>
  <si>
    <t>・商談先企業紹介
・輸出入手続きの紹介
・現地訪問時対応
・観光情報の提供など</t>
    <rPh sb="1" eb="3">
      <t>ショウダン</t>
    </rPh>
    <rPh sb="3" eb="4">
      <t>サキ</t>
    </rPh>
    <rPh sb="4" eb="6">
      <t>キギョウ</t>
    </rPh>
    <rPh sb="6" eb="8">
      <t>ショウカイ</t>
    </rPh>
    <rPh sb="10" eb="12">
      <t>ユシュツ</t>
    </rPh>
    <rPh sb="12" eb="13">
      <t>ニュウ</t>
    </rPh>
    <rPh sb="13" eb="15">
      <t>テツヅ</t>
    </rPh>
    <rPh sb="17" eb="19">
      <t>ショウカイ</t>
    </rPh>
    <rPh sb="21" eb="23">
      <t>ゲンチ</t>
    </rPh>
    <rPh sb="23" eb="25">
      <t>ホウモン</t>
    </rPh>
    <rPh sb="25" eb="26">
      <t>ジ</t>
    </rPh>
    <rPh sb="26" eb="28">
      <t>タイオウ</t>
    </rPh>
    <rPh sb="30" eb="32">
      <t>カンコウ</t>
    </rPh>
    <rPh sb="32" eb="34">
      <t>ジョウホウ</t>
    </rPh>
    <rPh sb="35" eb="37">
      <t>テイキョウ</t>
    </rPh>
    <phoneticPr fontId="3"/>
  </si>
  <si>
    <t>富山県台北ビジネスサポートデスク</t>
    <rPh sb="0" eb="3">
      <t>トヤマケン</t>
    </rPh>
    <rPh sb="3" eb="5">
      <t>タイペイ</t>
    </rPh>
    <phoneticPr fontId="3"/>
  </si>
  <si>
    <t>持続的な経済成長が期待できる台湾においての、県内企業等の販路開拓・受注拡大を支援するため</t>
    <rPh sb="0" eb="3">
      <t>ジゾクテキ</t>
    </rPh>
    <rPh sb="4" eb="6">
      <t>ケイザイ</t>
    </rPh>
    <rPh sb="6" eb="8">
      <t>セイチョウ</t>
    </rPh>
    <rPh sb="9" eb="11">
      <t>キタイ</t>
    </rPh>
    <rPh sb="14" eb="16">
      <t>タイワン</t>
    </rPh>
    <rPh sb="22" eb="24">
      <t>ケンナイ</t>
    </rPh>
    <rPh sb="24" eb="26">
      <t>キギョウ</t>
    </rPh>
    <rPh sb="26" eb="27">
      <t>トウ</t>
    </rPh>
    <rPh sb="28" eb="30">
      <t>ハンロ</t>
    </rPh>
    <rPh sb="30" eb="32">
      <t>カイタク</t>
    </rPh>
    <rPh sb="33" eb="35">
      <t>ジュチュウ</t>
    </rPh>
    <rPh sb="35" eb="37">
      <t>カクダイ</t>
    </rPh>
    <rPh sb="38" eb="40">
      <t>シエン</t>
    </rPh>
    <phoneticPr fontId="3"/>
  </si>
  <si>
    <t>欧米企業の多くが地域統括拠点を構えるなど、アジアにおける国際ビジネスの中心であり、アジアのショーケースとしての機能を有する重要な都市であるため。</t>
    <rPh sb="55" eb="57">
      <t>キノウ</t>
    </rPh>
    <rPh sb="58" eb="59">
      <t>ユウ</t>
    </rPh>
    <rPh sb="64" eb="66">
      <t>トシ</t>
    </rPh>
    <phoneticPr fontId="3"/>
  </si>
  <si>
    <t>(1)県内企業のビジネス展開支援（貿易、進出、提携等）
(2）県産品販路開拓
(3)外国人観光客誘致
(4)海外企業誘致
(5)県産業プロジェクトの推進
(6)各種情報収集・提供</t>
    <rPh sb="36" eb="38">
      <t>カイタク</t>
    </rPh>
    <rPh sb="80" eb="82">
      <t>カクシュ</t>
    </rPh>
    <rPh sb="82" eb="84">
      <t>ジョウホウ</t>
    </rPh>
    <rPh sb="84" eb="86">
      <t>シュウシュウ</t>
    </rPh>
    <rPh sb="87" eb="89">
      <t>テイキョウ</t>
    </rPh>
    <phoneticPr fontId="3"/>
  </si>
  <si>
    <t>中国は日本の最大の貿易相手国であり、生産拠点のみならず、消費市場としての魅力も大きい。なかでも上海は華北・華中における経済的に最も重要な都市であるため。</t>
    <rPh sb="6" eb="8">
      <t>サイダイ</t>
    </rPh>
    <rPh sb="9" eb="11">
      <t>ボウエキ</t>
    </rPh>
    <rPh sb="11" eb="14">
      <t>アイテコク</t>
    </rPh>
    <rPh sb="18" eb="20">
      <t>セイサン</t>
    </rPh>
    <rPh sb="20" eb="22">
      <t>キョテン</t>
    </rPh>
    <rPh sb="28" eb="30">
      <t>ショウヒ</t>
    </rPh>
    <rPh sb="30" eb="32">
      <t>シジョウ</t>
    </rPh>
    <rPh sb="36" eb="38">
      <t>ミリョク</t>
    </rPh>
    <phoneticPr fontId="3"/>
  </si>
  <si>
    <t>(1)県内企業のビジネス展開支援（貿易、進出、提携等）
(2）県産品販路開拓
(3)外国人観光客誘致
(4)海外企業誘致
(5)県産業プロジェクトの推進
(6)江蘇省との友好交流の促進
(7)各種情報収集・提供</t>
    <rPh sb="36" eb="38">
      <t>カイタク</t>
    </rPh>
    <phoneticPr fontId="3"/>
  </si>
  <si>
    <t>米国はイノベーションの中枢であり、世界最先端の企業情報・人材が世界から集まるなど、ネットワーク構築や情報収集・発信に適した場所である。また、先端産業が集積するシリコンバレーは、本県の先端産業振興にとっても重要であるため。</t>
    <rPh sb="0" eb="2">
      <t>ベイコク</t>
    </rPh>
    <rPh sb="11" eb="13">
      <t>チュウスウ</t>
    </rPh>
    <rPh sb="17" eb="19">
      <t>セカイ</t>
    </rPh>
    <rPh sb="19" eb="22">
      <t>サイセンタン</t>
    </rPh>
    <rPh sb="23" eb="25">
      <t>キギョウ</t>
    </rPh>
    <rPh sb="25" eb="27">
      <t>ジョウホウ</t>
    </rPh>
    <rPh sb="28" eb="30">
      <t>ジンザイ</t>
    </rPh>
    <rPh sb="31" eb="33">
      <t>セカイ</t>
    </rPh>
    <rPh sb="35" eb="36">
      <t>アツ</t>
    </rPh>
    <rPh sb="47" eb="49">
      <t>コウチク</t>
    </rPh>
    <rPh sb="50" eb="52">
      <t>ジョウホウ</t>
    </rPh>
    <rPh sb="52" eb="54">
      <t>シュウシュウ</t>
    </rPh>
    <rPh sb="55" eb="57">
      <t>ハッシン</t>
    </rPh>
    <rPh sb="58" eb="59">
      <t>テキ</t>
    </rPh>
    <rPh sb="61" eb="63">
      <t>バショ</t>
    </rPh>
    <rPh sb="70" eb="72">
      <t>センタン</t>
    </rPh>
    <rPh sb="72" eb="74">
      <t>サンギョウ</t>
    </rPh>
    <rPh sb="75" eb="77">
      <t>シュウセキ</t>
    </rPh>
    <rPh sb="88" eb="90">
      <t>ホンケン</t>
    </rPh>
    <rPh sb="91" eb="93">
      <t>センタン</t>
    </rPh>
    <rPh sb="93" eb="95">
      <t>サンギョウ</t>
    </rPh>
    <rPh sb="95" eb="97">
      <t>シンコウ</t>
    </rPh>
    <rPh sb="102" eb="104">
      <t>ジュウヨウ</t>
    </rPh>
    <phoneticPr fontId="3"/>
  </si>
  <si>
    <t>(1)県内企業のビジネス展開支援（貿易、進出、提携等）
(2）県産品販路開拓
(3)外国人観光客誘致
(4)海外企業誘致
(5)県産業プロジェクトの推進
(6)バンコク・ハノイ・デリーとの友好交流の促進
(7)各種情報収集・提供</t>
    <rPh sb="36" eb="38">
      <t>カイタク</t>
    </rPh>
    <phoneticPr fontId="3"/>
  </si>
  <si>
    <t>設置していたソウル事務所の閉鎖（Ｈ２１年度末）に伴い、Ｈ２２年度より韓国の経済・産業・文化情報の収集・提供等の業務を現地在住韓国人に委託。</t>
    <rPh sb="0" eb="2">
      <t>セッチ</t>
    </rPh>
    <rPh sb="9" eb="11">
      <t>ジム</t>
    </rPh>
    <rPh sb="11" eb="12">
      <t>ショ</t>
    </rPh>
    <rPh sb="13" eb="15">
      <t>ヘイサ</t>
    </rPh>
    <rPh sb="19" eb="21">
      <t>ネンド</t>
    </rPh>
    <rPh sb="21" eb="22">
      <t>マツ</t>
    </rPh>
    <rPh sb="24" eb="25">
      <t>トモナ</t>
    </rPh>
    <rPh sb="30" eb="32">
      <t>ネンド</t>
    </rPh>
    <rPh sb="53" eb="54">
      <t>トウ</t>
    </rPh>
    <rPh sb="55" eb="57">
      <t>ギョウム</t>
    </rPh>
    <rPh sb="58" eb="60">
      <t>ゲンチ</t>
    </rPh>
    <rPh sb="60" eb="62">
      <t>ザイジュウ</t>
    </rPh>
    <rPh sb="62" eb="64">
      <t>カンコク</t>
    </rPh>
    <rPh sb="64" eb="65">
      <t>ジン</t>
    </rPh>
    <rPh sb="66" eb="68">
      <t>イタク</t>
    </rPh>
    <phoneticPr fontId="3"/>
  </si>
  <si>
    <t>（1）現地情報の収集・提供
（2）県事業推進サポート業務</t>
    <rPh sb="3" eb="5">
      <t>ゲンチ</t>
    </rPh>
    <rPh sb="5" eb="7">
      <t>ジョウホウ</t>
    </rPh>
    <rPh sb="8" eb="10">
      <t>シュウシュウ</t>
    </rPh>
    <rPh sb="11" eb="13">
      <t>テイキョウ</t>
    </rPh>
    <phoneticPr fontId="3"/>
  </si>
  <si>
    <t>福岡県欧州ビジネスコーディネーター</t>
    <rPh sb="0" eb="3">
      <t>フクオカケン</t>
    </rPh>
    <rPh sb="3" eb="5">
      <t>オウシュウ</t>
    </rPh>
    <phoneticPr fontId="3"/>
  </si>
  <si>
    <t>設置していたフランクフルト事務所の閉鎖（Ｈ２４年度末）に伴い、Ｈ２５年度より欧州における県内企業のニーズが高いビジネス展開支援と県産品の販路開拓支援等の業務を現地コンサルティング会社に委託。</t>
    <rPh sb="0" eb="2">
      <t>セッチ</t>
    </rPh>
    <rPh sb="13" eb="15">
      <t>ジム</t>
    </rPh>
    <rPh sb="15" eb="16">
      <t>ショ</t>
    </rPh>
    <rPh sb="17" eb="19">
      <t>ヘイサ</t>
    </rPh>
    <rPh sb="23" eb="25">
      <t>ネンド</t>
    </rPh>
    <rPh sb="25" eb="26">
      <t>マツ</t>
    </rPh>
    <rPh sb="28" eb="29">
      <t>トモナ</t>
    </rPh>
    <rPh sb="34" eb="36">
      <t>ネンド</t>
    </rPh>
    <rPh sb="38" eb="40">
      <t>オウシュウ</t>
    </rPh>
    <rPh sb="44" eb="46">
      <t>ケンナイ</t>
    </rPh>
    <rPh sb="46" eb="48">
      <t>キギョウ</t>
    </rPh>
    <rPh sb="53" eb="54">
      <t>タカ</t>
    </rPh>
    <rPh sb="59" eb="61">
      <t>テンカイ</t>
    </rPh>
    <rPh sb="61" eb="63">
      <t>シエン</t>
    </rPh>
    <rPh sb="64" eb="65">
      <t>ケン</t>
    </rPh>
    <rPh sb="65" eb="67">
      <t>サンピン</t>
    </rPh>
    <rPh sb="68" eb="70">
      <t>ハンロ</t>
    </rPh>
    <rPh sb="70" eb="72">
      <t>カイタク</t>
    </rPh>
    <rPh sb="72" eb="74">
      <t>シエン</t>
    </rPh>
    <rPh sb="74" eb="75">
      <t>トウ</t>
    </rPh>
    <rPh sb="76" eb="78">
      <t>ギョウム</t>
    </rPh>
    <rPh sb="79" eb="81">
      <t>ゲンチ</t>
    </rPh>
    <rPh sb="89" eb="91">
      <t>カイシャ</t>
    </rPh>
    <rPh sb="91" eb="92">
      <t>コクジン</t>
    </rPh>
    <rPh sb="92" eb="94">
      <t>イタク</t>
    </rPh>
    <phoneticPr fontId="3"/>
  </si>
  <si>
    <t>アジア、特に中国の、ビジネス、文化、物流機能強化の窓口とするため</t>
    <phoneticPr fontId="3"/>
  </si>
  <si>
    <t>(1)地元企業の国際ビジネス支援（情報提供、ネットワーキング、イベントへの出展支援、進出支援）(2)中国企業の誘致(3)福岡のプロモーション</t>
    <rPh sb="3" eb="5">
      <t>ジモト</t>
    </rPh>
    <rPh sb="5" eb="7">
      <t>キギョウ</t>
    </rPh>
    <rPh sb="8" eb="10">
      <t>コクサイ</t>
    </rPh>
    <rPh sb="14" eb="16">
      <t>シエン</t>
    </rPh>
    <rPh sb="17" eb="19">
      <t>ジョウホウ</t>
    </rPh>
    <rPh sb="19" eb="21">
      <t>テイキョウ</t>
    </rPh>
    <rPh sb="37" eb="39">
      <t>シュッテン</t>
    </rPh>
    <rPh sb="39" eb="41">
      <t>シエン</t>
    </rPh>
    <rPh sb="42" eb="44">
      <t>シンシュツ</t>
    </rPh>
    <rPh sb="44" eb="46">
      <t>シエン</t>
    </rPh>
    <rPh sb="50" eb="52">
      <t>チュウゴク</t>
    </rPh>
    <rPh sb="52" eb="54">
      <t>キギョウ</t>
    </rPh>
    <rPh sb="55" eb="57">
      <t>ユウチ</t>
    </rPh>
    <rPh sb="60" eb="62">
      <t>フクオカ</t>
    </rPh>
    <phoneticPr fontId="3"/>
  </si>
  <si>
    <t>S59</t>
    <phoneticPr fontId="3"/>
  </si>
  <si>
    <t>本市と広州市との友好都市交流の一環として、中国語・中国事情に精通した人材を育成するため</t>
    <phoneticPr fontId="3"/>
  </si>
  <si>
    <t>http://cafe.city.fukuoka.lg.jp/office/</t>
    <phoneticPr fontId="3"/>
  </si>
  <si>
    <t>H13</t>
    <phoneticPr fontId="3"/>
  </si>
  <si>
    <t>中国への県内企業の関心の高さを背景に、現地の投資環境、等に関する最新情報を提供することを目的に設置。近年は中国市場への販路開拓支援を推進。</t>
    <phoneticPr fontId="3"/>
  </si>
  <si>
    <t>販路開拓支援
法律制度等現地情報の提供
県人会運営など</t>
    <phoneticPr fontId="3"/>
  </si>
  <si>
    <t>http://www.pref.ishikawa.lg.jp/syoko/kaigai/shanghai.html</t>
    <phoneticPr fontId="3"/>
  </si>
  <si>
    <t>世界経済の中心であるＮＹにおいて、県内企業への情報提供、便宜供与や新種支援に加え、販路開拓を推進。</t>
    <phoneticPr fontId="3"/>
  </si>
  <si>
    <t>販路開拓支援
法律制度等現地情報の提供など</t>
    <phoneticPr fontId="3"/>
  </si>
  <si>
    <t>http://www.pref.ishikawa.lg.jp/syoko/kaigai/newyork.html</t>
    <phoneticPr fontId="3"/>
  </si>
  <si>
    <t>神戸市</t>
    <rPh sb="0" eb="3">
      <t>コウベシ</t>
    </rPh>
    <phoneticPr fontId="3"/>
  </si>
  <si>
    <t>国際交流推進部</t>
    <rPh sb="0" eb="2">
      <t>コクサイ</t>
    </rPh>
    <rPh sb="2" eb="4">
      <t>コウリュウ</t>
    </rPh>
    <rPh sb="4" eb="7">
      <t>スイシンブ</t>
    </rPh>
    <phoneticPr fontId="3"/>
  </si>
  <si>
    <t>宮崎県</t>
    <rPh sb="0" eb="3">
      <t>ミヤザキケン</t>
    </rPh>
    <phoneticPr fontId="3"/>
  </si>
  <si>
    <t>宮崎県上海事務所</t>
    <rPh sb="0" eb="3">
      <t>ミヤザキケン</t>
    </rPh>
    <rPh sb="3" eb="5">
      <t>シャンハイ</t>
    </rPh>
    <rPh sb="5" eb="7">
      <t>ジム</t>
    </rPh>
    <rPh sb="7" eb="8">
      <t>ショ</t>
    </rPh>
    <phoneticPr fontId="3"/>
  </si>
  <si>
    <t>オールみやざき営業課</t>
    <rPh sb="7" eb="10">
      <t>エイギョウカ</t>
    </rPh>
    <phoneticPr fontId="3"/>
  </si>
  <si>
    <t>重点エリアと位置づける中国において効率的・効果的に県産品の販路開拓や観光PR、県内企業の海外取引支援等を行い、本県経済の国際化を図るため。</t>
    <rPh sb="0" eb="2">
      <t>ジュウテン</t>
    </rPh>
    <rPh sb="6" eb="8">
      <t>イチ</t>
    </rPh>
    <rPh sb="11" eb="13">
      <t>チュウゴク</t>
    </rPh>
    <rPh sb="17" eb="20">
      <t>コウリツテキ</t>
    </rPh>
    <rPh sb="21" eb="24">
      <t>コウカテキ</t>
    </rPh>
    <rPh sb="25" eb="26">
      <t>ケン</t>
    </rPh>
    <rPh sb="26" eb="28">
      <t>サンピン</t>
    </rPh>
    <rPh sb="29" eb="31">
      <t>ハンロ</t>
    </rPh>
    <rPh sb="31" eb="33">
      <t>カイタク</t>
    </rPh>
    <rPh sb="34" eb="36">
      <t>カンコウ</t>
    </rPh>
    <rPh sb="39" eb="41">
      <t>ケンナイ</t>
    </rPh>
    <rPh sb="41" eb="43">
      <t>キギョウ</t>
    </rPh>
    <rPh sb="44" eb="46">
      <t>カイガイ</t>
    </rPh>
    <rPh sb="46" eb="48">
      <t>トリヒキ</t>
    </rPh>
    <rPh sb="48" eb="50">
      <t>シエン</t>
    </rPh>
    <rPh sb="50" eb="51">
      <t>トウ</t>
    </rPh>
    <rPh sb="52" eb="53">
      <t>オコナ</t>
    </rPh>
    <rPh sb="55" eb="57">
      <t>ホンケン</t>
    </rPh>
    <rPh sb="57" eb="59">
      <t>ケイザイ</t>
    </rPh>
    <rPh sb="60" eb="63">
      <t>コクサイカ</t>
    </rPh>
    <rPh sb="64" eb="65">
      <t>ハカ</t>
    </rPh>
    <phoneticPr fontId="3"/>
  </si>
  <si>
    <t>・現地の一般社会・経済情報の収集・提供
・県内企業の貿易、海外投資の支援
・県内企業が商用等で現地を訪問する際の連絡調整
・観光客誘致に関する活動等</t>
    <rPh sb="1" eb="3">
      <t>ゲンチ</t>
    </rPh>
    <rPh sb="4" eb="6">
      <t>イッパン</t>
    </rPh>
    <rPh sb="6" eb="8">
      <t>シャカイ</t>
    </rPh>
    <rPh sb="9" eb="11">
      <t>ケイザイ</t>
    </rPh>
    <rPh sb="11" eb="13">
      <t>ジョウホウ</t>
    </rPh>
    <rPh sb="14" eb="16">
      <t>シュウシュウ</t>
    </rPh>
    <rPh sb="17" eb="19">
      <t>テイキョウ</t>
    </rPh>
    <rPh sb="21" eb="23">
      <t>ケンナイ</t>
    </rPh>
    <rPh sb="23" eb="25">
      <t>キギョウ</t>
    </rPh>
    <rPh sb="26" eb="28">
      <t>ボウエキ</t>
    </rPh>
    <rPh sb="29" eb="31">
      <t>カイガイ</t>
    </rPh>
    <rPh sb="31" eb="33">
      <t>トウシ</t>
    </rPh>
    <rPh sb="34" eb="36">
      <t>シエン</t>
    </rPh>
    <rPh sb="38" eb="40">
      <t>ケンナイ</t>
    </rPh>
    <rPh sb="40" eb="42">
      <t>キギョウ</t>
    </rPh>
    <rPh sb="43" eb="45">
      <t>ショウヨウ</t>
    </rPh>
    <rPh sb="45" eb="46">
      <t>トウ</t>
    </rPh>
    <rPh sb="47" eb="49">
      <t>ゲンチ</t>
    </rPh>
    <rPh sb="50" eb="52">
      <t>ホウモン</t>
    </rPh>
    <rPh sb="54" eb="55">
      <t>サイ</t>
    </rPh>
    <rPh sb="56" eb="58">
      <t>レンラク</t>
    </rPh>
    <rPh sb="58" eb="60">
      <t>チョウセイ</t>
    </rPh>
    <rPh sb="62" eb="64">
      <t>カンコウ</t>
    </rPh>
    <rPh sb="64" eb="65">
      <t>キャク</t>
    </rPh>
    <rPh sb="65" eb="67">
      <t>ユウチ</t>
    </rPh>
    <rPh sb="68" eb="69">
      <t>カン</t>
    </rPh>
    <rPh sb="71" eb="73">
      <t>カツドウ</t>
    </rPh>
    <rPh sb="73" eb="74">
      <t>トウ</t>
    </rPh>
    <phoneticPr fontId="3"/>
  </si>
  <si>
    <t>宮崎県台湾駐在員</t>
    <rPh sb="0" eb="3">
      <t>ミヤザキケン</t>
    </rPh>
    <rPh sb="3" eb="5">
      <t>タイワン</t>
    </rPh>
    <rPh sb="5" eb="8">
      <t>チュウザイイン</t>
    </rPh>
    <phoneticPr fontId="3"/>
  </si>
  <si>
    <t>オールみやざき営業課</t>
    <rPh sb="7" eb="10">
      <t>エイギョウカ</t>
    </rPh>
    <phoneticPr fontId="1"/>
  </si>
  <si>
    <t>宮崎県</t>
    <rPh sb="0" eb="3">
      <t>ミヤザキケン</t>
    </rPh>
    <phoneticPr fontId="1"/>
  </si>
  <si>
    <t>宮崎県香港事務所</t>
    <rPh sb="0" eb="3">
      <t>ミヤザキケン</t>
    </rPh>
    <rPh sb="3" eb="5">
      <t>ホンコン</t>
    </rPh>
    <rPh sb="5" eb="8">
      <t>ジムショ</t>
    </rPh>
    <phoneticPr fontId="1"/>
  </si>
  <si>
    <t>中国</t>
    <rPh sb="0" eb="2">
      <t>チュウゴク</t>
    </rPh>
    <phoneticPr fontId="1"/>
  </si>
  <si>
    <t>香港</t>
    <rPh sb="0" eb="2">
      <t>ホンコン</t>
    </rPh>
    <phoneticPr fontId="1"/>
  </si>
  <si>
    <t>独自海外事務所（（公社）宮崎県物産貿易振興センター香港事務所）</t>
    <rPh sb="25" eb="27">
      <t>ホンコン</t>
    </rPh>
    <rPh sb="27" eb="30">
      <t>ジムショ</t>
    </rPh>
    <phoneticPr fontId="1"/>
  </si>
  <si>
    <t>重点エリアと位置づける香港において効率的・効果的に県産品の販路開拓や観光PR、県内企業の海外取引支援等を行い、本県経済の国際化を図るため。</t>
    <rPh sb="0" eb="2">
      <t>ジュウテン</t>
    </rPh>
    <rPh sb="6" eb="8">
      <t>イチ</t>
    </rPh>
    <rPh sb="11" eb="13">
      <t>ホンコン</t>
    </rPh>
    <rPh sb="17" eb="20">
      <t>コウリツテキ</t>
    </rPh>
    <rPh sb="21" eb="24">
      <t>コウカテキ</t>
    </rPh>
    <rPh sb="25" eb="26">
      <t>ケン</t>
    </rPh>
    <rPh sb="26" eb="28">
      <t>サンピン</t>
    </rPh>
    <rPh sb="29" eb="31">
      <t>ハンロ</t>
    </rPh>
    <rPh sb="31" eb="33">
      <t>カイタク</t>
    </rPh>
    <rPh sb="34" eb="36">
      <t>カンコウ</t>
    </rPh>
    <rPh sb="39" eb="41">
      <t>ケンナイ</t>
    </rPh>
    <rPh sb="41" eb="43">
      <t>キギョウ</t>
    </rPh>
    <rPh sb="44" eb="46">
      <t>カイガイ</t>
    </rPh>
    <rPh sb="46" eb="48">
      <t>トリヒキ</t>
    </rPh>
    <rPh sb="48" eb="50">
      <t>シエン</t>
    </rPh>
    <rPh sb="50" eb="51">
      <t>トウ</t>
    </rPh>
    <rPh sb="52" eb="53">
      <t>オコナ</t>
    </rPh>
    <rPh sb="55" eb="57">
      <t>ホンケン</t>
    </rPh>
    <rPh sb="57" eb="59">
      <t>ケイザイ</t>
    </rPh>
    <rPh sb="60" eb="63">
      <t>コクサイカ</t>
    </rPh>
    <rPh sb="64" eb="65">
      <t>ハカ</t>
    </rPh>
    <phoneticPr fontId="3"/>
  </si>
  <si>
    <t>http://www.sapporo-pek.cn/</t>
    <phoneticPr fontId="1"/>
  </si>
  <si>
    <t>鹿児島県</t>
    <rPh sb="0" eb="3">
      <t>カゴシマ</t>
    </rPh>
    <rPh sb="3" eb="4">
      <t>ケン</t>
    </rPh>
    <phoneticPr fontId="3"/>
  </si>
  <si>
    <t>かごしまPR課</t>
    <rPh sb="6" eb="7">
      <t>カ</t>
    </rPh>
    <phoneticPr fontId="3"/>
  </si>
  <si>
    <t>①商談会，物産展等海外事業の推進，②輸出入に係る市場調査，③貿易情報の収集，④県産品の広報宣伝，⑤国際観光交流促進，⑥その他国際交流等</t>
    <phoneticPr fontId="3"/>
  </si>
  <si>
    <t>鹿児島県特産品協会上海駐在事務所（鹿児島県上海事務所）</t>
    <rPh sb="0" eb="4">
      <t>カゴシマケン</t>
    </rPh>
    <rPh sb="4" eb="7">
      <t>トクサンヒン</t>
    </rPh>
    <rPh sb="7" eb="9">
      <t>キョウカイ</t>
    </rPh>
    <rPh sb="9" eb="11">
      <t>シャンハイ</t>
    </rPh>
    <rPh sb="11" eb="13">
      <t>チュウザイ</t>
    </rPh>
    <rPh sb="13" eb="16">
      <t>ジムショ</t>
    </rPh>
    <rPh sb="17" eb="20">
      <t>カゴシマ</t>
    </rPh>
    <rPh sb="20" eb="21">
      <t>ケン</t>
    </rPh>
    <rPh sb="21" eb="23">
      <t>シャンハイ</t>
    </rPh>
    <rPh sb="23" eb="25">
      <t>ジム</t>
    </rPh>
    <rPh sb="25" eb="26">
      <t>ショ</t>
    </rPh>
    <phoneticPr fontId="3"/>
  </si>
  <si>
    <t>独自海外事務所（（社）鹿児島県特産品協会上海駐在事務所）</t>
    <rPh sb="0" eb="2">
      <t>ドクジ</t>
    </rPh>
    <rPh sb="2" eb="4">
      <t>カイガイ</t>
    </rPh>
    <rPh sb="4" eb="6">
      <t>ジム</t>
    </rPh>
    <rPh sb="6" eb="7">
      <t>ショ</t>
    </rPh>
    <rPh sb="9" eb="10">
      <t>シャ</t>
    </rPh>
    <rPh sb="11" eb="15">
      <t>カゴシマケン</t>
    </rPh>
    <rPh sb="15" eb="18">
      <t>トクサンヒン</t>
    </rPh>
    <rPh sb="18" eb="20">
      <t>キョウカイ</t>
    </rPh>
    <rPh sb="20" eb="22">
      <t>シャンハイ</t>
    </rPh>
    <rPh sb="22" eb="24">
      <t>チュウザイ</t>
    </rPh>
    <rPh sb="24" eb="27">
      <t>ジムショ</t>
    </rPh>
    <phoneticPr fontId="3"/>
  </si>
  <si>
    <t>県産品の物流ルートを確保し，安定した販売市場としての確立を図るとともに，中国からの観光客誘致を促進するため</t>
    <rPh sb="0" eb="3">
      <t>ケンサンヒン</t>
    </rPh>
    <rPh sb="4" eb="6">
      <t>ブツリュウ</t>
    </rPh>
    <rPh sb="10" eb="12">
      <t>カクホ</t>
    </rPh>
    <rPh sb="14" eb="16">
      <t>アンテイ</t>
    </rPh>
    <rPh sb="18" eb="20">
      <t>ハンバイ</t>
    </rPh>
    <rPh sb="20" eb="22">
      <t>シジョウ</t>
    </rPh>
    <rPh sb="26" eb="28">
      <t>カクリツ</t>
    </rPh>
    <rPh sb="29" eb="30">
      <t>ハカ</t>
    </rPh>
    <rPh sb="36" eb="38">
      <t>チュウゴク</t>
    </rPh>
    <rPh sb="41" eb="44">
      <t>カンコウキャク</t>
    </rPh>
    <rPh sb="44" eb="46">
      <t>ユウチ</t>
    </rPh>
    <rPh sb="47" eb="49">
      <t>ソクシン</t>
    </rPh>
    <phoneticPr fontId="3"/>
  </si>
  <si>
    <t>①市場情報の収集，市場流通関係者等とのネットワーク構築，②県産品販売チャネルの開拓，③県産品知名度アップのためのプロモーション展開，④商談会，物産展等海外事業の促進，⑤観光ＰＲによる観光客誘致促進，⑥国際交流，青少年交流等の窓口機能，⑦上海・鹿児島直行便利用促進活動，⑧上海鹿児島県人会事務局等</t>
    <rPh sb="1" eb="3">
      <t>シジョウ</t>
    </rPh>
    <rPh sb="3" eb="5">
      <t>ジョウホウ</t>
    </rPh>
    <rPh sb="6" eb="8">
      <t>シュウシュウ</t>
    </rPh>
    <rPh sb="9" eb="11">
      <t>シジョウ</t>
    </rPh>
    <rPh sb="11" eb="13">
      <t>リュウツウ</t>
    </rPh>
    <rPh sb="13" eb="16">
      <t>カンケイシャ</t>
    </rPh>
    <rPh sb="16" eb="17">
      <t>トウ</t>
    </rPh>
    <rPh sb="25" eb="27">
      <t>コウチク</t>
    </rPh>
    <rPh sb="29" eb="32">
      <t>ケンサンヒン</t>
    </rPh>
    <rPh sb="32" eb="34">
      <t>ハンバイ</t>
    </rPh>
    <rPh sb="39" eb="41">
      <t>カイタク</t>
    </rPh>
    <rPh sb="43" eb="46">
      <t>ケンサンヒン</t>
    </rPh>
    <rPh sb="46" eb="49">
      <t>チメイド</t>
    </rPh>
    <rPh sb="63" eb="65">
      <t>テンカイ</t>
    </rPh>
    <rPh sb="67" eb="70">
      <t>ショウダンカイ</t>
    </rPh>
    <rPh sb="71" eb="74">
      <t>ブッサンテン</t>
    </rPh>
    <rPh sb="74" eb="75">
      <t>トウ</t>
    </rPh>
    <rPh sb="75" eb="77">
      <t>カイガイ</t>
    </rPh>
    <rPh sb="77" eb="79">
      <t>ジギョウ</t>
    </rPh>
    <rPh sb="80" eb="82">
      <t>ソクシン</t>
    </rPh>
    <rPh sb="84" eb="86">
      <t>カンコウ</t>
    </rPh>
    <rPh sb="91" eb="94">
      <t>カンコウキャク</t>
    </rPh>
    <rPh sb="94" eb="96">
      <t>ユウチ</t>
    </rPh>
    <rPh sb="96" eb="98">
      <t>ソクシン</t>
    </rPh>
    <rPh sb="100" eb="102">
      <t>コクサイ</t>
    </rPh>
    <rPh sb="102" eb="104">
      <t>コウリュウ</t>
    </rPh>
    <rPh sb="105" eb="108">
      <t>セイショウネン</t>
    </rPh>
    <rPh sb="108" eb="110">
      <t>コウリュウ</t>
    </rPh>
    <rPh sb="110" eb="111">
      <t>トウ</t>
    </rPh>
    <rPh sb="112" eb="114">
      <t>マドグチ</t>
    </rPh>
    <rPh sb="114" eb="116">
      <t>キノウ</t>
    </rPh>
    <rPh sb="118" eb="120">
      <t>シャンハイ</t>
    </rPh>
    <rPh sb="121" eb="124">
      <t>カゴシマ</t>
    </rPh>
    <rPh sb="124" eb="127">
      <t>チョッコウビン</t>
    </rPh>
    <rPh sb="127" eb="129">
      <t>リヨウ</t>
    </rPh>
    <rPh sb="129" eb="131">
      <t>ソクシン</t>
    </rPh>
    <rPh sb="131" eb="133">
      <t>カツドウ</t>
    </rPh>
    <rPh sb="135" eb="137">
      <t>シャンハイ</t>
    </rPh>
    <rPh sb="137" eb="140">
      <t>カゴシマ</t>
    </rPh>
    <rPh sb="140" eb="143">
      <t>ケンジンカイ</t>
    </rPh>
    <rPh sb="143" eb="146">
      <t>ジムキョク</t>
    </rPh>
    <rPh sb="146" eb="147">
      <t>トウ</t>
    </rPh>
    <phoneticPr fontId="3"/>
  </si>
  <si>
    <t>産業労働部国際局国際交流課</t>
    <rPh sb="0" eb="2">
      <t>サンギョウ</t>
    </rPh>
    <rPh sb="2" eb="4">
      <t>ロウドウ</t>
    </rPh>
    <rPh sb="4" eb="5">
      <t>ブ</t>
    </rPh>
    <rPh sb="5" eb="7">
      <t>コクサイ</t>
    </rPh>
    <rPh sb="7" eb="8">
      <t>キョク</t>
    </rPh>
    <rPh sb="8" eb="10">
      <t>コクサイ</t>
    </rPh>
    <rPh sb="10" eb="13">
      <t>コウリュウカ</t>
    </rPh>
    <phoneticPr fontId="3"/>
  </si>
  <si>
    <t>ミャンマー・大阪ビジネスサポートデスク</t>
    <rPh sb="6" eb="8">
      <t>オオサカ</t>
    </rPh>
    <phoneticPr fontId="3"/>
  </si>
  <si>
    <t>新潟県</t>
    <rPh sb="0" eb="2">
      <t>ニイガタ</t>
    </rPh>
    <rPh sb="2" eb="3">
      <t>ケン</t>
    </rPh>
    <phoneticPr fontId="3"/>
  </si>
  <si>
    <t>新潟県大連経済事務所</t>
    <rPh sb="0" eb="3">
      <t>ニイガタケン</t>
    </rPh>
    <rPh sb="3" eb="5">
      <t>ダイレン</t>
    </rPh>
    <rPh sb="5" eb="7">
      <t>ケイザイ</t>
    </rPh>
    <rPh sb="7" eb="9">
      <t>ジム</t>
    </rPh>
    <rPh sb="9" eb="10">
      <t>ショ</t>
    </rPh>
    <phoneticPr fontId="3"/>
  </si>
  <si>
    <t xml:space="preserve">左記は日本語ＨＰ
中国語ＨＰは以下http://www.nico.or.jp/dalian/china/report-cn.html </t>
    <rPh sb="0" eb="2">
      <t>サキ</t>
    </rPh>
    <rPh sb="3" eb="6">
      <t>ニホンゴ</t>
    </rPh>
    <rPh sb="9" eb="12">
      <t>チュウゴクゴ</t>
    </rPh>
    <rPh sb="15" eb="17">
      <t>イカ</t>
    </rPh>
    <phoneticPr fontId="3"/>
  </si>
  <si>
    <t>①県内企業の活動展開の支援
②観光プロモーション
③港湾空港利用の拡大促進
④文化交流等の支援</t>
    <rPh sb="6" eb="8">
      <t>カツドウ</t>
    </rPh>
    <rPh sb="8" eb="10">
      <t>テンカイ</t>
    </rPh>
    <rPh sb="26" eb="28">
      <t>コウワン</t>
    </rPh>
    <rPh sb="28" eb="30">
      <t>クウコウ</t>
    </rPh>
    <rPh sb="30" eb="32">
      <t>リヨウ</t>
    </rPh>
    <rPh sb="33" eb="35">
      <t>カクダイ</t>
    </rPh>
    <rPh sb="35" eb="37">
      <t>ソクシン</t>
    </rPh>
    <phoneticPr fontId="3"/>
  </si>
  <si>
    <t>上海</t>
    <rPh sb="0" eb="2">
      <t>シャンハイ</t>
    </rPh>
    <phoneticPr fontId="3"/>
  </si>
  <si>
    <t>神戸市シアトル事務所</t>
    <rPh sb="0" eb="3">
      <t>コウベシ</t>
    </rPh>
    <rPh sb="7" eb="9">
      <t>ジム</t>
    </rPh>
    <rPh sb="9" eb="10">
      <t>ショ</t>
    </rPh>
    <phoneticPr fontId="3"/>
  </si>
  <si>
    <t>医療産業をはじめとする北米市場の調査、神戸への企業誘致活動などの経済交流の促進及びシアトルとの姉妹都市交流の促進を図るため。</t>
    <rPh sb="0" eb="2">
      <t>イリョウ</t>
    </rPh>
    <rPh sb="2" eb="4">
      <t>サンギョウ</t>
    </rPh>
    <rPh sb="11" eb="13">
      <t>ホクベイ</t>
    </rPh>
    <rPh sb="13" eb="15">
      <t>シジョウ</t>
    </rPh>
    <rPh sb="16" eb="18">
      <t>チョウサ</t>
    </rPh>
    <rPh sb="19" eb="21">
      <t>コウベ</t>
    </rPh>
    <rPh sb="23" eb="25">
      <t>キギョウ</t>
    </rPh>
    <rPh sb="25" eb="27">
      <t>ユウチ</t>
    </rPh>
    <rPh sb="27" eb="29">
      <t>カツドウ</t>
    </rPh>
    <rPh sb="32" eb="34">
      <t>ケイザイ</t>
    </rPh>
    <rPh sb="34" eb="36">
      <t>コウリュウ</t>
    </rPh>
    <rPh sb="37" eb="39">
      <t>ソクシン</t>
    </rPh>
    <rPh sb="39" eb="40">
      <t>オヨ</t>
    </rPh>
    <rPh sb="47" eb="49">
      <t>シマイ</t>
    </rPh>
    <rPh sb="49" eb="51">
      <t>トシ</t>
    </rPh>
    <rPh sb="51" eb="53">
      <t>コウリュウ</t>
    </rPh>
    <rPh sb="54" eb="56">
      <t>ソクシン</t>
    </rPh>
    <rPh sb="57" eb="58">
      <t>ハカ</t>
    </rPh>
    <phoneticPr fontId="3"/>
  </si>
  <si>
    <t>神戸市</t>
    <rPh sb="0" eb="2">
      <t>コウベ</t>
    </rPh>
    <rPh sb="2" eb="3">
      <t>シ</t>
    </rPh>
    <phoneticPr fontId="3"/>
  </si>
  <si>
    <t>神戸・天津経済貿易連絡事務所</t>
    <rPh sb="0" eb="2">
      <t>コウベ</t>
    </rPh>
    <rPh sb="3" eb="5">
      <t>テンシン</t>
    </rPh>
    <rPh sb="5" eb="7">
      <t>ケイザイ</t>
    </rPh>
    <rPh sb="7" eb="9">
      <t>ボウエキ</t>
    </rPh>
    <rPh sb="9" eb="11">
      <t>レンラク</t>
    </rPh>
    <rPh sb="11" eb="13">
      <t>ジム</t>
    </rPh>
    <rPh sb="13" eb="14">
      <t>ショ</t>
    </rPh>
    <phoneticPr fontId="3"/>
  </si>
  <si>
    <t>天津</t>
    <rPh sb="0" eb="2">
      <t>テンシン</t>
    </rPh>
    <phoneticPr fontId="3"/>
  </si>
  <si>
    <t>天津市を中心とする地域でのビジネス機会の創出や企業支援などの経済活動の支援ならびに天津市との友好都市交流の促進を図るため。</t>
    <rPh sb="0" eb="2">
      <t>テンシン</t>
    </rPh>
    <rPh sb="2" eb="3">
      <t>シ</t>
    </rPh>
    <rPh sb="4" eb="6">
      <t>チュウシン</t>
    </rPh>
    <rPh sb="9" eb="11">
      <t>チイキ</t>
    </rPh>
    <rPh sb="17" eb="19">
      <t>キカイ</t>
    </rPh>
    <rPh sb="20" eb="22">
      <t>ソウシュツ</t>
    </rPh>
    <rPh sb="23" eb="25">
      <t>キギョウ</t>
    </rPh>
    <rPh sb="25" eb="27">
      <t>シエン</t>
    </rPh>
    <rPh sb="30" eb="32">
      <t>ケイザイ</t>
    </rPh>
    <rPh sb="32" eb="34">
      <t>カツドウ</t>
    </rPh>
    <rPh sb="35" eb="37">
      <t>シエン</t>
    </rPh>
    <rPh sb="41" eb="43">
      <t>テンシン</t>
    </rPh>
    <rPh sb="43" eb="44">
      <t>シ</t>
    </rPh>
    <rPh sb="46" eb="48">
      <t>ユウコウ</t>
    </rPh>
    <rPh sb="48" eb="50">
      <t>トシ</t>
    </rPh>
    <rPh sb="50" eb="52">
      <t>コウリュウ</t>
    </rPh>
    <rPh sb="53" eb="55">
      <t>ソクシン</t>
    </rPh>
    <rPh sb="56" eb="57">
      <t>ハカ</t>
    </rPh>
    <phoneticPr fontId="3"/>
  </si>
  <si>
    <t xml:space="preserve">・天津市との友好交流事業
・各種情報収集
・中国系企業の神戸進出誘致
・地元企業の進出時等のサポート
・便宜供与（神戸市、その他民間団体の連絡調整，支援等）
</t>
    <phoneticPr fontId="3"/>
  </si>
  <si>
    <t>神戸・上海経済港湾連絡事務所</t>
    <rPh sb="0" eb="2">
      <t>コウベ</t>
    </rPh>
    <rPh sb="3" eb="5">
      <t>シャンハイ</t>
    </rPh>
    <rPh sb="5" eb="7">
      <t>ケイザイ</t>
    </rPh>
    <rPh sb="7" eb="9">
      <t>コウワン</t>
    </rPh>
    <rPh sb="9" eb="11">
      <t>レンラク</t>
    </rPh>
    <rPh sb="11" eb="13">
      <t>ジム</t>
    </rPh>
    <rPh sb="13" eb="14">
      <t>ショ</t>
    </rPh>
    <phoneticPr fontId="3"/>
  </si>
  <si>
    <t>中国最大の経済・物流拠点である上海市において、ビジネス機会の創出と企業支援を図るとともに、船舶・貨物・客船の誘致、観光客誘致に向けてPR活動を行うため。</t>
    <rPh sb="0" eb="2">
      <t>チュウゴク</t>
    </rPh>
    <rPh sb="2" eb="4">
      <t>サイダイ</t>
    </rPh>
    <rPh sb="5" eb="7">
      <t>ケイザイ</t>
    </rPh>
    <rPh sb="8" eb="10">
      <t>ブツリュウ</t>
    </rPh>
    <rPh sb="10" eb="12">
      <t>キョテン</t>
    </rPh>
    <rPh sb="15" eb="17">
      <t>シャンハイ</t>
    </rPh>
    <rPh sb="17" eb="18">
      <t>シ</t>
    </rPh>
    <rPh sb="27" eb="29">
      <t>キカイ</t>
    </rPh>
    <rPh sb="30" eb="32">
      <t>ソウシュツ</t>
    </rPh>
    <rPh sb="33" eb="35">
      <t>キギョウ</t>
    </rPh>
    <rPh sb="35" eb="37">
      <t>シエン</t>
    </rPh>
    <rPh sb="38" eb="39">
      <t>ハカ</t>
    </rPh>
    <rPh sb="45" eb="47">
      <t>センパク</t>
    </rPh>
    <rPh sb="48" eb="50">
      <t>カモツ</t>
    </rPh>
    <rPh sb="51" eb="53">
      <t>キャクセン</t>
    </rPh>
    <rPh sb="54" eb="56">
      <t>ユウチ</t>
    </rPh>
    <rPh sb="57" eb="60">
      <t>カンコウキャク</t>
    </rPh>
    <rPh sb="60" eb="62">
      <t>ユウチ</t>
    </rPh>
    <rPh sb="63" eb="64">
      <t>ム</t>
    </rPh>
    <rPh sb="68" eb="70">
      <t>カツドウ</t>
    </rPh>
    <rPh sb="71" eb="72">
      <t>オコナ</t>
    </rPh>
    <phoneticPr fontId="3"/>
  </si>
  <si>
    <t>・船舶・貨物・客船の誘致
・ビジネスチャンスの創出及び企業支援
・観光客誘致に向けた神戸のＰＲ活動
・地場産業（ファッション・物産展）等のプロモーション</t>
    <rPh sb="1" eb="3">
      <t>センパク</t>
    </rPh>
    <rPh sb="4" eb="6">
      <t>カモツ</t>
    </rPh>
    <rPh sb="7" eb="9">
      <t>キャクセン</t>
    </rPh>
    <rPh sb="10" eb="12">
      <t>ユウチ</t>
    </rPh>
    <rPh sb="23" eb="25">
      <t>ソウシュツ</t>
    </rPh>
    <rPh sb="25" eb="26">
      <t>オヨ</t>
    </rPh>
    <rPh sb="27" eb="29">
      <t>キギョウ</t>
    </rPh>
    <rPh sb="29" eb="31">
      <t>シエン</t>
    </rPh>
    <rPh sb="33" eb="36">
      <t>カンコウキャク</t>
    </rPh>
    <rPh sb="36" eb="38">
      <t>ユウチ</t>
    </rPh>
    <rPh sb="39" eb="40">
      <t>ム</t>
    </rPh>
    <rPh sb="42" eb="44">
      <t>コウベ</t>
    </rPh>
    <rPh sb="47" eb="49">
      <t>カツドウ</t>
    </rPh>
    <rPh sb="51" eb="53">
      <t>ジバ</t>
    </rPh>
    <rPh sb="53" eb="55">
      <t>サンギョウ</t>
    </rPh>
    <rPh sb="63" eb="66">
      <t>ブッサンテン</t>
    </rPh>
    <rPh sb="67" eb="68">
      <t>ナド</t>
    </rPh>
    <phoneticPr fontId="3"/>
  </si>
  <si>
    <t>兵庫県パリ事務所</t>
    <rPh sb="0" eb="3">
      <t>ヒョウゴケン</t>
    </rPh>
    <rPh sb="5" eb="7">
      <t>ジム</t>
    </rPh>
    <rPh sb="7" eb="8">
      <t>ショ</t>
    </rPh>
    <phoneticPr fontId="3"/>
  </si>
  <si>
    <t>産業労働部国際局国際交流課</t>
    <rPh sb="0" eb="2">
      <t>サンギョウ</t>
    </rPh>
    <rPh sb="2" eb="4">
      <t>ロウドウ</t>
    </rPh>
    <rPh sb="4" eb="5">
      <t>ブ</t>
    </rPh>
    <rPh sb="5" eb="7">
      <t>コクサイ</t>
    </rPh>
    <rPh sb="7" eb="8">
      <t>キョク</t>
    </rPh>
    <rPh sb="8" eb="10">
      <t>コクサイ</t>
    </rPh>
    <rPh sb="10" eb="12">
      <t>コウリュウ</t>
    </rPh>
    <rPh sb="12" eb="13">
      <t>カ</t>
    </rPh>
    <phoneticPr fontId="3"/>
  </si>
  <si>
    <t>西オーストラリア州兵庫文化交流センター</t>
    <rPh sb="0" eb="1">
      <t>ニシ</t>
    </rPh>
    <rPh sb="8" eb="9">
      <t>シュウ</t>
    </rPh>
    <rPh sb="9" eb="11">
      <t>ヒョウゴ</t>
    </rPh>
    <rPh sb="11" eb="13">
      <t>ブンカ</t>
    </rPh>
    <rPh sb="13" eb="15">
      <t>コウリュウ</t>
    </rPh>
    <phoneticPr fontId="3"/>
  </si>
  <si>
    <t>パース</t>
  </si>
  <si>
    <t>兵庫県ワシントン州事務所</t>
    <rPh sb="0" eb="3">
      <t>ヒョウゴケン</t>
    </rPh>
    <rPh sb="8" eb="9">
      <t>シュウ</t>
    </rPh>
    <rPh sb="9" eb="11">
      <t>ジム</t>
    </rPh>
    <rPh sb="11" eb="12">
      <t>ショ</t>
    </rPh>
    <phoneticPr fontId="3"/>
  </si>
  <si>
    <t>兵庫県ブラジル事務所</t>
    <rPh sb="0" eb="3">
      <t>ヒョウゴケン</t>
    </rPh>
    <rPh sb="7" eb="9">
      <t>ジム</t>
    </rPh>
    <rPh sb="9" eb="10">
      <t>ショ</t>
    </rPh>
    <phoneticPr fontId="3"/>
  </si>
  <si>
    <t>b</t>
    <phoneticPr fontId="1"/>
  </si>
  <si>
    <t>高知県</t>
    <rPh sb="0" eb="3">
      <t>コウチケン</t>
    </rPh>
    <phoneticPr fontId="3"/>
  </si>
  <si>
    <t>高知県上海事務所</t>
    <rPh sb="0" eb="3">
      <t>コウチケン</t>
    </rPh>
    <rPh sb="3" eb="5">
      <t>シャンハイ</t>
    </rPh>
    <rPh sb="5" eb="7">
      <t>ジム</t>
    </rPh>
    <rPh sb="7" eb="8">
      <t>ショ</t>
    </rPh>
    <phoneticPr fontId="3"/>
  </si>
  <si>
    <t>独自海外事務所（管理運営は（公社）高知県貿易協会に委託）</t>
    <rPh sb="0" eb="2">
      <t>ドクジ</t>
    </rPh>
    <rPh sb="2" eb="4">
      <t>カイガイ</t>
    </rPh>
    <rPh sb="4" eb="6">
      <t>ジム</t>
    </rPh>
    <rPh sb="6" eb="7">
      <t>ショ</t>
    </rPh>
    <rPh sb="8" eb="10">
      <t>カンリ</t>
    </rPh>
    <rPh sb="10" eb="12">
      <t>ウンエイ</t>
    </rPh>
    <rPh sb="14" eb="15">
      <t>オオヤケ</t>
    </rPh>
    <rPh sb="15" eb="16">
      <t>シャ</t>
    </rPh>
    <rPh sb="17" eb="20">
      <t>コウチケン</t>
    </rPh>
    <rPh sb="20" eb="22">
      <t>ボウエキ</t>
    </rPh>
    <rPh sb="22" eb="24">
      <t>キョウカイ</t>
    </rPh>
    <rPh sb="25" eb="27">
      <t>イタク</t>
    </rPh>
    <phoneticPr fontId="3"/>
  </si>
  <si>
    <t>産業振興推進部地産地消・外商課</t>
    <rPh sb="0" eb="2">
      <t>サンギョウ</t>
    </rPh>
    <rPh sb="2" eb="4">
      <t>シンコウ</t>
    </rPh>
    <rPh sb="4" eb="6">
      <t>スイシン</t>
    </rPh>
    <rPh sb="6" eb="7">
      <t>ブ</t>
    </rPh>
    <rPh sb="7" eb="9">
      <t>チサン</t>
    </rPh>
    <rPh sb="9" eb="10">
      <t>チ</t>
    </rPh>
    <rPh sb="10" eb="11">
      <t>ショウ</t>
    </rPh>
    <rPh sb="12" eb="14">
      <t>ガイショウ</t>
    </rPh>
    <rPh sb="14" eb="15">
      <t>カ</t>
    </rPh>
    <phoneticPr fontId="3"/>
  </si>
  <si>
    <t>①海外事業展開サポート
　販路開拓のための市場調査、輸出入のビジネスパートナー探し等、海外での事業展開を支援。
②投資に関する情報提供
　海外進出を希望する県内企業や日本への進出を希望する外国企業に対し、投資に関する情報を提供。
③現地活動支援
　県内企業が現地で行う商談等、ビジネス活動を支援</t>
    <phoneticPr fontId="3"/>
  </si>
  <si>
    <t>高知県シンガポール事務所</t>
    <rPh sb="0" eb="3">
      <t>コウチケン</t>
    </rPh>
    <rPh sb="9" eb="11">
      <t>ジム</t>
    </rPh>
    <rPh sb="11" eb="12">
      <t>ショ</t>
    </rPh>
    <phoneticPr fontId="3"/>
  </si>
  <si>
    <t>独自海外事務所（管理運営は（公社）高知県貿易協会に委託）</t>
    <rPh sb="0" eb="2">
      <t>ドクジ</t>
    </rPh>
    <rPh sb="2" eb="4">
      <t>カイガイ</t>
    </rPh>
    <rPh sb="4" eb="6">
      <t>ジム</t>
    </rPh>
    <rPh sb="6" eb="7">
      <t>ショ</t>
    </rPh>
    <rPh sb="14" eb="15">
      <t>オオヤケ</t>
    </rPh>
    <phoneticPr fontId="3"/>
  </si>
  <si>
    <t>http://www.kpta.or.jp/singapore.html</t>
  </si>
  <si>
    <t>広島県</t>
    <rPh sb="0" eb="3">
      <t>ヒロシマケン</t>
    </rPh>
    <phoneticPr fontId="3"/>
  </si>
  <si>
    <t>広島上海事務所</t>
    <rPh sb="0" eb="2">
      <t>ヒロシマ</t>
    </rPh>
    <rPh sb="2" eb="4">
      <t>シャンハイ</t>
    </rPh>
    <rPh sb="4" eb="6">
      <t>ジム</t>
    </rPh>
    <rPh sb="6" eb="7">
      <t>ショ</t>
    </rPh>
    <phoneticPr fontId="3"/>
  </si>
  <si>
    <t>公益財団法人ひろしま産業振興機構</t>
    <rPh sb="0" eb="2">
      <t>コウエキ</t>
    </rPh>
    <rPh sb="2" eb="4">
      <t>ザイダン</t>
    </rPh>
    <rPh sb="4" eb="6">
      <t>ホウジン</t>
    </rPh>
    <rPh sb="10" eb="12">
      <t>サンギョウ</t>
    </rPh>
    <rPh sb="12" eb="14">
      <t>シンコウ</t>
    </rPh>
    <rPh sb="14" eb="16">
      <t>キコウ</t>
    </rPh>
    <phoneticPr fontId="3"/>
  </si>
  <si>
    <t>フランス・インバウンド促進拠点</t>
    <rPh sb="11" eb="13">
      <t>ソクシン</t>
    </rPh>
    <rPh sb="13" eb="15">
      <t>キョテン</t>
    </rPh>
    <phoneticPr fontId="3"/>
  </si>
  <si>
    <t>商工労働局観光課</t>
    <rPh sb="0" eb="8">
      <t>ショウカン</t>
    </rPh>
    <phoneticPr fontId="3"/>
  </si>
  <si>
    <t>フランス現地において効果的な活動を実施することで，広島への観光客増加を図るため，</t>
    <rPh sb="4" eb="6">
      <t>ゲンチ</t>
    </rPh>
    <rPh sb="10" eb="13">
      <t>コウカテキ</t>
    </rPh>
    <rPh sb="14" eb="16">
      <t>カツドウ</t>
    </rPh>
    <rPh sb="17" eb="19">
      <t>ジッシ</t>
    </rPh>
    <phoneticPr fontId="3"/>
  </si>
  <si>
    <t>・フランスにおける情報収集・発信活動
・旅行会社，メディア等へのプロモーション活動
・見本市等への出展支援</t>
    <rPh sb="9" eb="11">
      <t>ジョウホウ</t>
    </rPh>
    <rPh sb="11" eb="13">
      <t>シュウシュウ</t>
    </rPh>
    <rPh sb="14" eb="16">
      <t>ハッシン</t>
    </rPh>
    <rPh sb="16" eb="18">
      <t>カツドウ</t>
    </rPh>
    <rPh sb="20" eb="22">
      <t>リョコウ</t>
    </rPh>
    <rPh sb="22" eb="24">
      <t>カイシャ</t>
    </rPh>
    <rPh sb="29" eb="30">
      <t>トウ</t>
    </rPh>
    <rPh sb="39" eb="41">
      <t>カツドウ</t>
    </rPh>
    <rPh sb="43" eb="47">
      <t>ミホンイチトウ</t>
    </rPh>
    <rPh sb="49" eb="51">
      <t>シュッテン</t>
    </rPh>
    <rPh sb="51" eb="53">
      <t>シエン</t>
    </rPh>
    <phoneticPr fontId="3"/>
  </si>
  <si>
    <t>成都</t>
    <rPh sb="0" eb="2">
      <t>セイト</t>
    </rPh>
    <phoneticPr fontId="3"/>
  </si>
  <si>
    <t>商工労働局海外ビジネス課</t>
    <rPh sb="2" eb="4">
      <t>ロウドウ</t>
    </rPh>
    <rPh sb="4" eb="5">
      <t>キョク</t>
    </rPh>
    <rPh sb="5" eb="7">
      <t>カイガイ</t>
    </rPh>
    <rPh sb="11" eb="12">
      <t>カ</t>
    </rPh>
    <phoneticPr fontId="3"/>
  </si>
  <si>
    <t>ミシガン州および滋賀県間の経済、教育、文化交流の促進を図るための連絡調整事務。</t>
    <phoneticPr fontId="3"/>
  </si>
  <si>
    <t>滋賀県経済交流駐在員（代理）</t>
    <rPh sb="0" eb="3">
      <t>シガケン</t>
    </rPh>
    <rPh sb="3" eb="5">
      <t>ケイザイ</t>
    </rPh>
    <rPh sb="5" eb="7">
      <t>コウリュウ</t>
    </rPh>
    <rPh sb="7" eb="10">
      <t>チュウザイイン</t>
    </rPh>
    <rPh sb="11" eb="13">
      <t>ダイリ</t>
    </rPh>
    <phoneticPr fontId="3"/>
  </si>
  <si>
    <t>滋賀県の友好都市である中国湖南省に本県経済交流駐在員を配置することにより、今まで培ってきた強固な関係を活用し、国際経済交流の推進を図り、県内経済の活性化を促進する（経済交流駐在員の前身として平成元年より海外長期派遣研修生を同省に派遣している。）平成26年6月から派遣形態見直しのため職員派遣休止し、現地コーディネータに委託。</t>
    <rPh sb="0" eb="3">
      <t>シガケン</t>
    </rPh>
    <rPh sb="4" eb="6">
      <t>ユウコウ</t>
    </rPh>
    <rPh sb="6" eb="8">
      <t>トシ</t>
    </rPh>
    <rPh sb="11" eb="13">
      <t>チュウゴク</t>
    </rPh>
    <rPh sb="13" eb="15">
      <t>コナン</t>
    </rPh>
    <rPh sb="15" eb="16">
      <t>ショウ</t>
    </rPh>
    <rPh sb="17" eb="19">
      <t>ホンケン</t>
    </rPh>
    <rPh sb="19" eb="21">
      <t>ケイザイ</t>
    </rPh>
    <rPh sb="21" eb="23">
      <t>コウリュウ</t>
    </rPh>
    <rPh sb="23" eb="26">
      <t>チュウザイイン</t>
    </rPh>
    <rPh sb="27" eb="29">
      <t>ハイチ</t>
    </rPh>
    <rPh sb="37" eb="38">
      <t>イマ</t>
    </rPh>
    <rPh sb="40" eb="41">
      <t>ツチカ</t>
    </rPh>
    <rPh sb="45" eb="47">
      <t>キョウコ</t>
    </rPh>
    <rPh sb="48" eb="50">
      <t>カンケイ</t>
    </rPh>
    <rPh sb="51" eb="53">
      <t>カツヨウ</t>
    </rPh>
    <rPh sb="55" eb="57">
      <t>コクサイ</t>
    </rPh>
    <rPh sb="57" eb="59">
      <t>ケイザイ</t>
    </rPh>
    <rPh sb="59" eb="61">
      <t>コウリュウ</t>
    </rPh>
    <rPh sb="62" eb="64">
      <t>スイシン</t>
    </rPh>
    <rPh sb="65" eb="66">
      <t>ハカ</t>
    </rPh>
    <rPh sb="68" eb="70">
      <t>ケンナイ</t>
    </rPh>
    <rPh sb="70" eb="72">
      <t>ケイザイ</t>
    </rPh>
    <rPh sb="73" eb="76">
      <t>カッセイカ</t>
    </rPh>
    <rPh sb="77" eb="79">
      <t>ソクシン</t>
    </rPh>
    <rPh sb="82" eb="84">
      <t>ケイザイ</t>
    </rPh>
    <rPh sb="84" eb="86">
      <t>コウリュウ</t>
    </rPh>
    <rPh sb="86" eb="89">
      <t>チュウザイイン</t>
    </rPh>
    <rPh sb="90" eb="91">
      <t>マエ</t>
    </rPh>
    <rPh sb="95" eb="97">
      <t>ヘイセイ</t>
    </rPh>
    <rPh sb="97" eb="99">
      <t>ガンネン</t>
    </rPh>
    <rPh sb="101" eb="103">
      <t>カイガイ</t>
    </rPh>
    <rPh sb="103" eb="105">
      <t>チョウキ</t>
    </rPh>
    <rPh sb="105" eb="107">
      <t>ハケン</t>
    </rPh>
    <rPh sb="107" eb="110">
      <t>ケンシュウセイ</t>
    </rPh>
    <rPh sb="111" eb="112">
      <t>ドウ</t>
    </rPh>
    <rPh sb="112" eb="113">
      <t>ショウ</t>
    </rPh>
    <rPh sb="114" eb="116">
      <t>ハケン</t>
    </rPh>
    <rPh sb="122" eb="124">
      <t>ヘイセイ</t>
    </rPh>
    <rPh sb="126" eb="127">
      <t>ネン</t>
    </rPh>
    <rPh sb="128" eb="129">
      <t>ガツ</t>
    </rPh>
    <rPh sb="131" eb="133">
      <t>ハケン</t>
    </rPh>
    <rPh sb="133" eb="135">
      <t>ケイタイ</t>
    </rPh>
    <rPh sb="135" eb="137">
      <t>ミナオ</t>
    </rPh>
    <rPh sb="141" eb="143">
      <t>ショクイン</t>
    </rPh>
    <rPh sb="143" eb="145">
      <t>ハケン</t>
    </rPh>
    <rPh sb="145" eb="147">
      <t>キュウシ</t>
    </rPh>
    <rPh sb="149" eb="151">
      <t>ゲンチ</t>
    </rPh>
    <rPh sb="159" eb="161">
      <t>イタク</t>
    </rPh>
    <phoneticPr fontId="3"/>
  </si>
  <si>
    <t>H3</t>
    <phoneticPr fontId="3"/>
  </si>
  <si>
    <t>○地元企業の中国ﾋﾞｼﾞﾈｽｻﾎﾟｰﾄ
○北九州市での関連ｲﾍﾞﾝﾄへの中国企業参加要請
○中国企業の北九州市への誘致
○中国関係機関との連絡調整
○中国の経済情報収集
○集荷支援活動
○航路誘致支援活動
○セミナー開催
○各部局における中国関連事業支援</t>
    <rPh sb="65" eb="67">
      <t>キカン</t>
    </rPh>
    <rPh sb="125" eb="127">
      <t>シエン</t>
    </rPh>
    <phoneticPr fontId="3"/>
  </si>
  <si>
    <t>http://www.kfta.or.jp/kaigai-1.html</t>
    <phoneticPr fontId="1"/>
  </si>
  <si>
    <t>国際経済振興及び貿易関連企業の育成等のため。
（なお、職員のうち１名は民間企業からの派遣）</t>
    <phoneticPr fontId="3"/>
  </si>
  <si>
    <t xml:space="preserve">○地元企業の中国ﾋﾞｼﾞﾈｽｻﾎﾟｰﾄ
○北九州市での関連ｲﾍﾞﾝﾄへの中国企業参加要請
○中国企業の北九州市への誘致
○中国関係機関との連絡調整
○中国の経済情報収集
○集荷支援活動
○航路誘致支援活動
○セミナー開催
○各部局における中国関連事業支援
</t>
    <rPh sb="65" eb="67">
      <t>キカン</t>
    </rPh>
    <rPh sb="125" eb="127">
      <t>シエン</t>
    </rPh>
    <phoneticPr fontId="3"/>
  </si>
  <si>
    <t>釜山広域市の国際協力課において、釜山広域市と協力して業務を忠実に行うほか、本市が特に指示する業務に従事する。</t>
    <rPh sb="0" eb="2">
      <t>プサン</t>
    </rPh>
    <rPh sb="2" eb="4">
      <t>コウイキ</t>
    </rPh>
    <rPh sb="4" eb="5">
      <t>シ</t>
    </rPh>
    <rPh sb="6" eb="8">
      <t>コクサイ</t>
    </rPh>
    <rPh sb="8" eb="10">
      <t>キョウリョク</t>
    </rPh>
    <rPh sb="10" eb="11">
      <t>カ</t>
    </rPh>
    <rPh sb="16" eb="18">
      <t>プサン</t>
    </rPh>
    <rPh sb="18" eb="20">
      <t>コウイキ</t>
    </rPh>
    <rPh sb="20" eb="21">
      <t>シ</t>
    </rPh>
    <rPh sb="22" eb="24">
      <t>キョウリョク</t>
    </rPh>
    <rPh sb="26" eb="28">
      <t>ギョウム</t>
    </rPh>
    <rPh sb="29" eb="31">
      <t>チュウジツ</t>
    </rPh>
    <rPh sb="32" eb="33">
      <t>オコナ</t>
    </rPh>
    <rPh sb="37" eb="38">
      <t>ホン</t>
    </rPh>
    <rPh sb="38" eb="39">
      <t>シ</t>
    </rPh>
    <rPh sb="40" eb="41">
      <t>トク</t>
    </rPh>
    <rPh sb="42" eb="44">
      <t>シジ</t>
    </rPh>
    <rPh sb="46" eb="48">
      <t>ギョウム</t>
    </rPh>
    <rPh sb="49" eb="51">
      <t>ジュウジ</t>
    </rPh>
    <phoneticPr fontId="3"/>
  </si>
  <si>
    <t>http://www.pref.saga.lg.jp/web/kankou/_1267/kokusaikeizai/kyoten.html</t>
  </si>
  <si>
    <t>豊田市</t>
    <rPh sb="0" eb="3">
      <t>トヨタシ</t>
    </rPh>
    <phoneticPr fontId="1"/>
  </si>
  <si>
    <t>姉妹都市職員交換派遣</t>
    <rPh sb="0" eb="2">
      <t>シマイ</t>
    </rPh>
    <rPh sb="2" eb="4">
      <t>トシ</t>
    </rPh>
    <rPh sb="4" eb="6">
      <t>ショクイン</t>
    </rPh>
    <rPh sb="6" eb="8">
      <t>コウカン</t>
    </rPh>
    <rPh sb="8" eb="10">
      <t>ハケン</t>
    </rPh>
    <phoneticPr fontId="1"/>
  </si>
  <si>
    <t>ダービーシャー県／ダービー特別市／南ダービーシャー市</t>
    <rPh sb="7" eb="8">
      <t>ケン</t>
    </rPh>
    <rPh sb="13" eb="15">
      <t>トクベツ</t>
    </rPh>
    <rPh sb="15" eb="16">
      <t>シ</t>
    </rPh>
    <rPh sb="17" eb="18">
      <t>ミナミ</t>
    </rPh>
    <rPh sb="25" eb="26">
      <t>シ</t>
    </rPh>
    <phoneticPr fontId="1"/>
  </si>
  <si>
    <t>機関等派遣（姉妹都市）</t>
    <rPh sb="0" eb="2">
      <t>キカン</t>
    </rPh>
    <rPh sb="2" eb="3">
      <t>トウ</t>
    </rPh>
    <rPh sb="3" eb="5">
      <t>ハケン</t>
    </rPh>
    <rPh sb="6" eb="8">
      <t>シマイ</t>
    </rPh>
    <rPh sb="8" eb="10">
      <t>トシ</t>
    </rPh>
    <phoneticPr fontId="1"/>
  </si>
  <si>
    <t>H26</t>
    <phoneticPr fontId="1"/>
  </si>
  <si>
    <t>企画政策部国際課</t>
    <rPh sb="0" eb="2">
      <t>キカク</t>
    </rPh>
    <rPh sb="2" eb="4">
      <t>セイサク</t>
    </rPh>
    <rPh sb="4" eb="5">
      <t>ブ</t>
    </rPh>
    <rPh sb="5" eb="8">
      <t>コクサイカ</t>
    </rPh>
    <phoneticPr fontId="1"/>
  </si>
  <si>
    <t>平成25年11月の姉妹都市提携15周年を契機とし、新たな姉妹都市交流事業の一つとして、平成26年度4月より職員交換プログラムを開始。豊田市からダービーシャーへの職員派遣を通じて、現地における豊田市のPR及び制度・施策等の調査研究ならびに姉妹都市交流事業の促進を行う。</t>
    <rPh sb="0" eb="2">
      <t>ヘイセイ</t>
    </rPh>
    <rPh sb="4" eb="5">
      <t>ネン</t>
    </rPh>
    <rPh sb="7" eb="8">
      <t>ガツ</t>
    </rPh>
    <rPh sb="9" eb="11">
      <t>シマイ</t>
    </rPh>
    <rPh sb="11" eb="13">
      <t>トシ</t>
    </rPh>
    <rPh sb="13" eb="15">
      <t>テイケイ</t>
    </rPh>
    <rPh sb="17" eb="19">
      <t>シュウネン</t>
    </rPh>
    <rPh sb="20" eb="22">
      <t>ケイキ</t>
    </rPh>
    <rPh sb="25" eb="26">
      <t>アラ</t>
    </rPh>
    <rPh sb="28" eb="30">
      <t>シマイ</t>
    </rPh>
    <rPh sb="30" eb="32">
      <t>トシ</t>
    </rPh>
    <rPh sb="32" eb="34">
      <t>コウリュウ</t>
    </rPh>
    <rPh sb="34" eb="36">
      <t>ジギョウ</t>
    </rPh>
    <rPh sb="37" eb="38">
      <t>ヒト</t>
    </rPh>
    <rPh sb="43" eb="45">
      <t>ヘイセイ</t>
    </rPh>
    <rPh sb="47" eb="49">
      <t>ネンド</t>
    </rPh>
    <rPh sb="50" eb="51">
      <t>ガツ</t>
    </rPh>
    <rPh sb="53" eb="55">
      <t>ショクイン</t>
    </rPh>
    <rPh sb="55" eb="57">
      <t>コウカン</t>
    </rPh>
    <rPh sb="63" eb="65">
      <t>カイシ</t>
    </rPh>
    <rPh sb="66" eb="69">
      <t>トヨタシ</t>
    </rPh>
    <rPh sb="80" eb="82">
      <t>ショクイン</t>
    </rPh>
    <rPh sb="82" eb="84">
      <t>ハケン</t>
    </rPh>
    <rPh sb="85" eb="86">
      <t>ツウ</t>
    </rPh>
    <rPh sb="89" eb="91">
      <t>ゲンチ</t>
    </rPh>
    <rPh sb="95" eb="98">
      <t>トヨタシ</t>
    </rPh>
    <rPh sb="101" eb="102">
      <t>オヨ</t>
    </rPh>
    <rPh sb="103" eb="105">
      <t>セイド</t>
    </rPh>
    <rPh sb="106" eb="108">
      <t>シサク</t>
    </rPh>
    <rPh sb="108" eb="109">
      <t>トウ</t>
    </rPh>
    <rPh sb="110" eb="112">
      <t>チョウサ</t>
    </rPh>
    <rPh sb="112" eb="114">
      <t>ケンキュウ</t>
    </rPh>
    <rPh sb="118" eb="120">
      <t>シマイ</t>
    </rPh>
    <rPh sb="120" eb="122">
      <t>トシ</t>
    </rPh>
    <rPh sb="122" eb="124">
      <t>コウリュウ</t>
    </rPh>
    <rPh sb="124" eb="126">
      <t>ジギョウ</t>
    </rPh>
    <rPh sb="127" eb="129">
      <t>ソクシン</t>
    </rPh>
    <rPh sb="130" eb="131">
      <t>オコナ</t>
    </rPh>
    <phoneticPr fontId="1"/>
  </si>
  <si>
    <t>①姉妹都市交流事業
・教育・文化分野での交流
・産業・観光・環境分野での交流（平成26年度：主に産業分野）
②豊田市PR
・市名産品PR等産業関連事業
・姉妹都市交流ウェブサイト等を通じた日英両自治体の観光情報等PR</t>
    <rPh sb="1" eb="3">
      <t>シマイ</t>
    </rPh>
    <rPh sb="3" eb="5">
      <t>トシ</t>
    </rPh>
    <rPh sb="5" eb="7">
      <t>コウリュウ</t>
    </rPh>
    <rPh sb="7" eb="9">
      <t>ジギョウ</t>
    </rPh>
    <rPh sb="11" eb="13">
      <t>キョウイク</t>
    </rPh>
    <rPh sb="14" eb="16">
      <t>ブンカ</t>
    </rPh>
    <rPh sb="16" eb="18">
      <t>ブンヤ</t>
    </rPh>
    <rPh sb="20" eb="22">
      <t>コウリュウ</t>
    </rPh>
    <rPh sb="24" eb="26">
      <t>サンギョウ</t>
    </rPh>
    <rPh sb="27" eb="29">
      <t>カンコウ</t>
    </rPh>
    <rPh sb="30" eb="32">
      <t>カンキョウ</t>
    </rPh>
    <rPh sb="32" eb="34">
      <t>ブンヤ</t>
    </rPh>
    <rPh sb="36" eb="38">
      <t>コウリュウ</t>
    </rPh>
    <rPh sb="39" eb="41">
      <t>ヘイセイ</t>
    </rPh>
    <rPh sb="43" eb="45">
      <t>ネンド</t>
    </rPh>
    <rPh sb="46" eb="47">
      <t>オモ</t>
    </rPh>
    <rPh sb="48" eb="50">
      <t>サンギョウ</t>
    </rPh>
    <rPh sb="50" eb="52">
      <t>ブンヤ</t>
    </rPh>
    <rPh sb="55" eb="58">
      <t>トヨタシ</t>
    </rPh>
    <rPh sb="62" eb="63">
      <t>シ</t>
    </rPh>
    <rPh sb="63" eb="65">
      <t>メイサン</t>
    </rPh>
    <rPh sb="65" eb="66">
      <t>ヒン</t>
    </rPh>
    <rPh sb="68" eb="69">
      <t>トウ</t>
    </rPh>
    <rPh sb="69" eb="71">
      <t>サンギョウ</t>
    </rPh>
    <rPh sb="71" eb="73">
      <t>カンレン</t>
    </rPh>
    <rPh sb="73" eb="75">
      <t>ジギョウ</t>
    </rPh>
    <rPh sb="77" eb="79">
      <t>シマイ</t>
    </rPh>
    <rPh sb="79" eb="81">
      <t>トシ</t>
    </rPh>
    <rPh sb="81" eb="83">
      <t>コウリュウ</t>
    </rPh>
    <rPh sb="89" eb="90">
      <t>トウ</t>
    </rPh>
    <rPh sb="91" eb="92">
      <t>ツウ</t>
    </rPh>
    <rPh sb="94" eb="96">
      <t>ニチエイ</t>
    </rPh>
    <rPh sb="96" eb="97">
      <t>リョウ</t>
    </rPh>
    <rPh sb="97" eb="100">
      <t>ジチタイ</t>
    </rPh>
    <rPh sb="101" eb="103">
      <t>カンコウ</t>
    </rPh>
    <rPh sb="103" eb="105">
      <t>ジョウホウ</t>
    </rPh>
    <rPh sb="105" eb="106">
      <t>トウ</t>
    </rPh>
    <phoneticPr fontId="1"/>
  </si>
  <si>
    <t>http://www.city.toyota.aichi.jp/division/an00/an03/1252149_17396.html</t>
    <phoneticPr fontId="1"/>
  </si>
  <si>
    <t>台湾からは、町が実施する短期日本語・日本文化研修への参加者や、観光客が年々増加しており、留学生の募集や東川町の観光案内、物産PRを行うために設置。</t>
    <rPh sb="0" eb="2">
      <t>タイワン</t>
    </rPh>
    <rPh sb="6" eb="7">
      <t>チョウ</t>
    </rPh>
    <rPh sb="7" eb="8">
      <t>ダイマチ</t>
    </rPh>
    <rPh sb="8" eb="10">
      <t>ジッシ</t>
    </rPh>
    <rPh sb="12" eb="14">
      <t>タンキ</t>
    </rPh>
    <rPh sb="14" eb="17">
      <t>ニホンゴ</t>
    </rPh>
    <rPh sb="18" eb="20">
      <t>ニホン</t>
    </rPh>
    <rPh sb="20" eb="22">
      <t>ブンカ</t>
    </rPh>
    <rPh sb="22" eb="24">
      <t>ケンシュウ</t>
    </rPh>
    <rPh sb="26" eb="29">
      <t>サンカシャ</t>
    </rPh>
    <rPh sb="31" eb="34">
      <t>カンコウキャク</t>
    </rPh>
    <rPh sb="35" eb="37">
      <t>ネンネン</t>
    </rPh>
    <rPh sb="37" eb="39">
      <t>ゾウカ</t>
    </rPh>
    <rPh sb="44" eb="47">
      <t>リュウガクセイ</t>
    </rPh>
    <rPh sb="48" eb="50">
      <t>ボシュウ</t>
    </rPh>
    <rPh sb="51" eb="54">
      <t>ヒガシカワチョウ</t>
    </rPh>
    <rPh sb="57" eb="59">
      <t>アンナイ</t>
    </rPh>
    <rPh sb="60" eb="62">
      <t>ブッサン</t>
    </rPh>
    <rPh sb="70" eb="72">
      <t>セッチ</t>
    </rPh>
    <phoneticPr fontId="1"/>
  </si>
  <si>
    <t>①東川町の観光案内及び誘客活動
②東川町の物産PR及び販促活動等
③東川町が行う短期日本語・日本文化研修生の斡旋
④学校法人北工学園旭川福祉専門学校日本語学科の留学生斡旋
⑤上記①～④に関わる一連の事業</t>
    <rPh sb="34" eb="36">
      <t>ヒガシカワ</t>
    </rPh>
    <rPh sb="36" eb="37">
      <t>マチ</t>
    </rPh>
    <rPh sb="38" eb="39">
      <t>オコナ</t>
    </rPh>
    <rPh sb="40" eb="42">
      <t>タンキ</t>
    </rPh>
    <rPh sb="42" eb="45">
      <t>ニホンゴ</t>
    </rPh>
    <rPh sb="46" eb="48">
      <t>ニホン</t>
    </rPh>
    <rPh sb="48" eb="50">
      <t>ブンカ</t>
    </rPh>
    <rPh sb="50" eb="52">
      <t>ケンシュウ</t>
    </rPh>
    <rPh sb="52" eb="53">
      <t>セイ</t>
    </rPh>
    <rPh sb="54" eb="56">
      <t>アッセン</t>
    </rPh>
    <rPh sb="58" eb="60">
      <t>ガッコウ</t>
    </rPh>
    <rPh sb="60" eb="62">
      <t>ホウジン</t>
    </rPh>
    <rPh sb="62" eb="63">
      <t>キタ</t>
    </rPh>
    <rPh sb="63" eb="64">
      <t>タクミ</t>
    </rPh>
    <rPh sb="64" eb="66">
      <t>ガクエン</t>
    </rPh>
    <rPh sb="66" eb="68">
      <t>アサヒカワ</t>
    </rPh>
    <rPh sb="68" eb="70">
      <t>フクシ</t>
    </rPh>
    <rPh sb="70" eb="72">
      <t>センモン</t>
    </rPh>
    <rPh sb="72" eb="74">
      <t>ガッコウ</t>
    </rPh>
    <rPh sb="74" eb="77">
      <t>ニホンゴ</t>
    </rPh>
    <rPh sb="77" eb="79">
      <t>ガッカ</t>
    </rPh>
    <rPh sb="80" eb="83">
      <t>リュウガクセイ</t>
    </rPh>
    <rPh sb="83" eb="85">
      <t>アッセン</t>
    </rPh>
    <rPh sb="87" eb="89">
      <t>ジョウキ</t>
    </rPh>
    <rPh sb="93" eb="94">
      <t>カカ</t>
    </rPh>
    <rPh sb="96" eb="98">
      <t>イチレン</t>
    </rPh>
    <rPh sb="99" eb="101">
      <t>ジギョウ</t>
    </rPh>
    <phoneticPr fontId="1"/>
  </si>
  <si>
    <t>http://snark.com.tw/Snark/</t>
    <phoneticPr fontId="1"/>
  </si>
  <si>
    <t>東川町</t>
    <rPh sb="0" eb="3">
      <t>ヒガシカワチョウ</t>
    </rPh>
    <phoneticPr fontId="1"/>
  </si>
  <si>
    <t>東川町日本語留学生
支援タイ事務所</t>
    <rPh sb="0" eb="3">
      <t>ヒガシカワチョウ</t>
    </rPh>
    <rPh sb="3" eb="6">
      <t>ニホンゴ</t>
    </rPh>
    <rPh sb="6" eb="9">
      <t>リュウガクセイ</t>
    </rPh>
    <rPh sb="10" eb="12">
      <t>シエン</t>
    </rPh>
    <rPh sb="14" eb="16">
      <t>ジム</t>
    </rPh>
    <rPh sb="16" eb="17">
      <t>ショ</t>
    </rPh>
    <phoneticPr fontId="1"/>
  </si>
  <si>
    <t>タイ</t>
    <phoneticPr fontId="1"/>
  </si>
  <si>
    <t>c</t>
    <phoneticPr fontId="1"/>
  </si>
  <si>
    <t>地域活性課</t>
    <rPh sb="0" eb="5">
      <t>チイキカッセイカ</t>
    </rPh>
    <phoneticPr fontId="1"/>
  </si>
  <si>
    <t>短期日本語・日本文化研修生を受入れや、政府関係者の来町など、タイ王国との結びつきを強めている中で、特に留学生の募集、東川町のPRを活動を行うために設置。</t>
    <rPh sb="0" eb="2">
      <t>タンキ</t>
    </rPh>
    <rPh sb="2" eb="5">
      <t>ニホンゴ</t>
    </rPh>
    <rPh sb="6" eb="8">
      <t>ニホン</t>
    </rPh>
    <rPh sb="8" eb="10">
      <t>ブンカ</t>
    </rPh>
    <rPh sb="10" eb="13">
      <t>ケンシュウセイ</t>
    </rPh>
    <rPh sb="14" eb="16">
      <t>ウケイ</t>
    </rPh>
    <rPh sb="19" eb="21">
      <t>セイフ</t>
    </rPh>
    <rPh sb="21" eb="24">
      <t>カンケイシャ</t>
    </rPh>
    <rPh sb="25" eb="27">
      <t>ライチョウ</t>
    </rPh>
    <rPh sb="32" eb="34">
      <t>オウコク</t>
    </rPh>
    <rPh sb="36" eb="37">
      <t>ムス</t>
    </rPh>
    <rPh sb="41" eb="42">
      <t>ツヨ</t>
    </rPh>
    <rPh sb="46" eb="47">
      <t>ナカ</t>
    </rPh>
    <rPh sb="49" eb="50">
      <t>トク</t>
    </rPh>
    <rPh sb="51" eb="54">
      <t>リュウガクセイ</t>
    </rPh>
    <rPh sb="55" eb="57">
      <t>ボシュウ</t>
    </rPh>
    <rPh sb="58" eb="61">
      <t>ヒガシカワチョウ</t>
    </rPh>
    <rPh sb="65" eb="67">
      <t>カツドウ</t>
    </rPh>
    <rPh sb="73" eb="75">
      <t>セッチ</t>
    </rPh>
    <phoneticPr fontId="1"/>
  </si>
  <si>
    <t>①東川町が行う短期日本語・日本文化研修生の募集・斡旋・取り纏め等
②学校法人北工学園旭川福祉専門学校日本語学科の留学生の募集・斡旋・取　
　 り纏め等
③東川町の観光資源等のPR活動
④東川町とタイ王国の文化交流活動等
⑤上記①～④に関わる一連の事業</t>
    <rPh sb="21" eb="23">
      <t>ボシュウ</t>
    </rPh>
    <rPh sb="27" eb="28">
      <t>ト</t>
    </rPh>
    <rPh sb="29" eb="30">
      <t>マト</t>
    </rPh>
    <rPh sb="31" eb="32">
      <t>トウ</t>
    </rPh>
    <rPh sb="60" eb="61">
      <t>ボ</t>
    </rPh>
    <rPh sb="61" eb="62">
      <t>シュウ</t>
    </rPh>
    <rPh sb="66" eb="67">
      <t>ト</t>
    </rPh>
    <rPh sb="72" eb="73">
      <t>マト</t>
    </rPh>
    <rPh sb="74" eb="75">
      <t>トウ</t>
    </rPh>
    <rPh sb="77" eb="79">
      <t>ヒガシカワ</t>
    </rPh>
    <rPh sb="79" eb="80">
      <t>マチ</t>
    </rPh>
    <rPh sb="81" eb="83">
      <t>カンコウ</t>
    </rPh>
    <rPh sb="83" eb="85">
      <t>シゲン</t>
    </rPh>
    <rPh sb="85" eb="86">
      <t>トウ</t>
    </rPh>
    <rPh sb="89" eb="91">
      <t>カツドウ</t>
    </rPh>
    <rPh sb="93" eb="96">
      <t>ヒガシカワチョウ</t>
    </rPh>
    <rPh sb="99" eb="101">
      <t>オウコク</t>
    </rPh>
    <rPh sb="102" eb="104">
      <t>ブンカ</t>
    </rPh>
    <rPh sb="104" eb="106">
      <t>コウリュウ</t>
    </rPh>
    <rPh sb="106" eb="108">
      <t>カツドウ</t>
    </rPh>
    <rPh sb="108" eb="109">
      <t>トウ</t>
    </rPh>
    <rPh sb="111" eb="113">
      <t>ジョウキ</t>
    </rPh>
    <rPh sb="117" eb="118">
      <t>カカ</t>
    </rPh>
    <rPh sb="120" eb="122">
      <t>イチレン</t>
    </rPh>
    <rPh sb="123" eb="125">
      <t>ジギョウ</t>
    </rPh>
    <phoneticPr fontId="1"/>
  </si>
  <si>
    <t>姉妹都市通信員</t>
    <rPh sb="0" eb="2">
      <t>シマイ</t>
    </rPh>
    <rPh sb="2" eb="4">
      <t>トシ</t>
    </rPh>
    <rPh sb="4" eb="7">
      <t>ツウシンイン</t>
    </rPh>
    <phoneticPr fontId="1"/>
  </si>
  <si>
    <t>姉妹都市との円滑な交流活動を実施するため。</t>
    <rPh sb="6" eb="8">
      <t>エンカツ</t>
    </rPh>
    <rPh sb="14" eb="16">
      <t>ジッシ</t>
    </rPh>
    <phoneticPr fontId="3"/>
  </si>
  <si>
    <t>①姉妹都市に関する情報の収集および提供
②姉妹都市の国際交流担当者との仲介
③姉妹都市交流に関する提言</t>
    <rPh sb="1" eb="3">
      <t>シマイ</t>
    </rPh>
    <rPh sb="3" eb="5">
      <t>トシ</t>
    </rPh>
    <rPh sb="6" eb="7">
      <t>カン</t>
    </rPh>
    <rPh sb="9" eb="11">
      <t>ジョウホウ</t>
    </rPh>
    <rPh sb="12" eb="14">
      <t>シュウシュウ</t>
    </rPh>
    <rPh sb="17" eb="19">
      <t>テイキョウ</t>
    </rPh>
    <rPh sb="21" eb="23">
      <t>シマイ</t>
    </rPh>
    <rPh sb="23" eb="25">
      <t>トシ</t>
    </rPh>
    <rPh sb="26" eb="28">
      <t>コクサイ</t>
    </rPh>
    <rPh sb="28" eb="30">
      <t>コウリュウ</t>
    </rPh>
    <rPh sb="30" eb="33">
      <t>タントウシャ</t>
    </rPh>
    <rPh sb="35" eb="37">
      <t>チュウカイ</t>
    </rPh>
    <rPh sb="39" eb="41">
      <t>シマイ</t>
    </rPh>
    <rPh sb="41" eb="43">
      <t>トシ</t>
    </rPh>
    <rPh sb="43" eb="45">
      <t>コウリュウ</t>
    </rPh>
    <rPh sb="46" eb="47">
      <t>カン</t>
    </rPh>
    <rPh sb="49" eb="51">
      <t>テイゲン</t>
    </rPh>
    <phoneticPr fontId="1"/>
  </si>
  <si>
    <t>市行政の推進に必要なサハリン州内関係機関等との連絡及び調整、経済交流及び友好交流の促進等を行うため</t>
    <phoneticPr fontId="3"/>
  </si>
  <si>
    <t>・サハリン州行政府、州内行政機関等との連絡及び調整に関すること。
・サハリン経済交流に係る調査及び支援に関すること。
・サハリン友好交流に係る支援及び協力に関すること。
・サハリン地下資源開発関係情報の収集及び提供に関すること。
・各種情報の収集及び提供並びに稚内市の情報の発信に関すること。
・サハリン定期航路の利用促進に関すること。</t>
    <phoneticPr fontId="3"/>
  </si>
  <si>
    <t>日本自治体等連合
シンガポール事務所</t>
    <rPh sb="0" eb="2">
      <t>ニホン</t>
    </rPh>
    <rPh sb="2" eb="5">
      <t>ジチタイ</t>
    </rPh>
    <rPh sb="5" eb="6">
      <t>トウ</t>
    </rPh>
    <rPh sb="6" eb="8">
      <t>レンゴウ</t>
    </rPh>
    <rPh sb="15" eb="17">
      <t>ジム</t>
    </rPh>
    <rPh sb="17" eb="18">
      <t>ショ</t>
    </rPh>
    <phoneticPr fontId="1"/>
  </si>
  <si>
    <t xml:space="preserve">独自事務所
</t>
    <rPh sb="0" eb="2">
      <t>ドクジ</t>
    </rPh>
    <rPh sb="2" eb="4">
      <t>ジム</t>
    </rPh>
    <rPh sb="4" eb="5">
      <t>ショ</t>
    </rPh>
    <phoneticPr fontId="1"/>
  </si>
  <si>
    <t>佐賀県武雄市
営業部海外対策課
（日本自治体等連合
シンガポール事務所運営協議会事務局）</t>
    <rPh sb="0" eb="3">
      <t>サガケン</t>
    </rPh>
    <rPh sb="3" eb="6">
      <t>タケオシ</t>
    </rPh>
    <rPh sb="7" eb="9">
      <t>エイギョウ</t>
    </rPh>
    <rPh sb="9" eb="10">
      <t>ブ</t>
    </rPh>
    <rPh sb="10" eb="12">
      <t>カイガイ</t>
    </rPh>
    <rPh sb="12" eb="14">
      <t>タイサク</t>
    </rPh>
    <rPh sb="14" eb="15">
      <t>カ</t>
    </rPh>
    <phoneticPr fontId="1"/>
  </si>
  <si>
    <t xml:space="preserve">薩摩川内市（鹿児島県）、大刀洗町、鞍手町（福岡県）宇多津町（香川県）、南砺市（富山県）、燕三条地場産業振興センター（新潟県）、武雄市による7つの自治体等で、活動費用を分担し、ASEANの経済成長を、各市町の特産品の販路開拓や観光誘客活動を行い、地元経済活性化を図るためにシンガポールに事務所を設置した。
</t>
    <rPh sb="0" eb="2">
      <t>サツマ</t>
    </rPh>
    <rPh sb="2" eb="5">
      <t>センダイシ</t>
    </rPh>
    <rPh sb="6" eb="10">
      <t>カゴシマケン</t>
    </rPh>
    <rPh sb="12" eb="16">
      <t>タチアライマチ</t>
    </rPh>
    <rPh sb="17" eb="20">
      <t>クラテマチ</t>
    </rPh>
    <rPh sb="21" eb="23">
      <t>フクオカ</t>
    </rPh>
    <rPh sb="23" eb="24">
      <t>ケン</t>
    </rPh>
    <rPh sb="25" eb="29">
      <t>ウタヅチョウ</t>
    </rPh>
    <rPh sb="30" eb="33">
      <t>カガワケン</t>
    </rPh>
    <rPh sb="35" eb="38">
      <t>ナントシ</t>
    </rPh>
    <rPh sb="39" eb="42">
      <t>トヤマケン</t>
    </rPh>
    <rPh sb="44" eb="47">
      <t>ツバメサンジョウ</t>
    </rPh>
    <rPh sb="47" eb="49">
      <t>ジバ</t>
    </rPh>
    <rPh sb="49" eb="51">
      <t>サンギョウ</t>
    </rPh>
    <rPh sb="51" eb="53">
      <t>シンコウ</t>
    </rPh>
    <rPh sb="58" eb="61">
      <t>ニイガタケン</t>
    </rPh>
    <rPh sb="63" eb="66">
      <t>タケオシ</t>
    </rPh>
    <rPh sb="72" eb="75">
      <t>ジチタイ</t>
    </rPh>
    <rPh sb="75" eb="76">
      <t>トウ</t>
    </rPh>
    <rPh sb="78" eb="80">
      <t>カツドウ</t>
    </rPh>
    <rPh sb="80" eb="82">
      <t>ヒヨウ</t>
    </rPh>
    <rPh sb="93" eb="95">
      <t>ケイザイ</t>
    </rPh>
    <rPh sb="95" eb="97">
      <t>セイチョウ</t>
    </rPh>
    <rPh sb="99" eb="100">
      <t>カク</t>
    </rPh>
    <rPh sb="100" eb="101">
      <t>シ</t>
    </rPh>
    <rPh sb="101" eb="102">
      <t>マチ</t>
    </rPh>
    <rPh sb="103" eb="106">
      <t>トクサンヒン</t>
    </rPh>
    <rPh sb="107" eb="109">
      <t>ハンロ</t>
    </rPh>
    <rPh sb="109" eb="111">
      <t>カイタク</t>
    </rPh>
    <rPh sb="114" eb="116">
      <t>ユウキャク</t>
    </rPh>
    <rPh sb="116" eb="118">
      <t>カツドウ</t>
    </rPh>
    <rPh sb="119" eb="120">
      <t>オコナ</t>
    </rPh>
    <rPh sb="122" eb="124">
      <t>ジモト</t>
    </rPh>
    <rPh sb="124" eb="126">
      <t>ケイザイ</t>
    </rPh>
    <rPh sb="126" eb="129">
      <t>カッセイカ</t>
    </rPh>
    <rPh sb="130" eb="131">
      <t>ハカ</t>
    </rPh>
    <rPh sb="142" eb="144">
      <t>ジム</t>
    </rPh>
    <rPh sb="144" eb="145">
      <t>ショ</t>
    </rPh>
    <rPh sb="146" eb="148">
      <t>セッチ</t>
    </rPh>
    <phoneticPr fontId="1"/>
  </si>
  <si>
    <t xml:space="preserve">
①特産品の販路開拓
②観光誘客の推進
③周辺諸国の調査（経済、企業、観光）
</t>
    <rPh sb="2" eb="5">
      <t>トクサンヒン</t>
    </rPh>
    <rPh sb="6" eb="8">
      <t>ハンロ</t>
    </rPh>
    <rPh sb="8" eb="10">
      <t>カイタク</t>
    </rPh>
    <rPh sb="12" eb="14">
      <t>カンコウ</t>
    </rPh>
    <rPh sb="14" eb="16">
      <t>ユウキャク</t>
    </rPh>
    <rPh sb="17" eb="19">
      <t>スイシン</t>
    </rPh>
    <rPh sb="21" eb="23">
      <t>シュウヘン</t>
    </rPh>
    <rPh sb="23" eb="25">
      <t>ショコク</t>
    </rPh>
    <rPh sb="26" eb="28">
      <t>チョウサ</t>
    </rPh>
    <rPh sb="29" eb="31">
      <t>ケイザイ</t>
    </rPh>
    <rPh sb="32" eb="34">
      <t>キギョウ</t>
    </rPh>
    <rPh sb="35" eb="37">
      <t>カンコウ</t>
    </rPh>
    <phoneticPr fontId="1"/>
  </si>
  <si>
    <t>平成25年10月25日設置</t>
    <rPh sb="0" eb="2">
      <t>ヘイセイ</t>
    </rPh>
    <rPh sb="4" eb="5">
      <t>ネン</t>
    </rPh>
    <rPh sb="7" eb="8">
      <t>ガツ</t>
    </rPh>
    <rPh sb="10" eb="11">
      <t>ニチ</t>
    </rPh>
    <rPh sb="11" eb="13">
      <t>セッチ</t>
    </rPh>
    <phoneticPr fontId="1"/>
  </si>
  <si>
    <t xml:space="preserve">① 海外企業等誘致プロモーション活動
② ビジネス交流会（商談会）等の企画・実施
③ 企業の現地活動支援
④ 経済情報等の収集及び提供
⑤ 貿易、投資等の照会に対する回答
⑥ 経済交流に関する連絡調整
⑦ 本県事業等に関する連絡調整
</t>
    <phoneticPr fontId="3"/>
  </si>
  <si>
    <t>独自事務所</t>
    <rPh sb="0" eb="2">
      <t>ドクジ</t>
    </rPh>
    <rPh sb="2" eb="4">
      <t>ジム</t>
    </rPh>
    <rPh sb="4" eb="5">
      <t>ショ</t>
    </rPh>
    <phoneticPr fontId="1"/>
  </si>
  <si>
    <t>久留米市</t>
    <rPh sb="0" eb="4">
      <t>クルメシ</t>
    </rPh>
    <phoneticPr fontId="3"/>
  </si>
  <si>
    <t>久留米市海外ビジネスコーディネーター</t>
    <rPh sb="0" eb="4">
      <t>クルメシ</t>
    </rPh>
    <rPh sb="4" eb="6">
      <t>カイガイ</t>
    </rPh>
    <phoneticPr fontId="3"/>
  </si>
  <si>
    <t>H26</t>
    <phoneticPr fontId="3"/>
  </si>
  <si>
    <t>商工観光労働部観光・国際課</t>
    <rPh sb="0" eb="2">
      <t>ショウコウ</t>
    </rPh>
    <rPh sb="2" eb="4">
      <t>カンコウ</t>
    </rPh>
    <rPh sb="4" eb="6">
      <t>ロウドウ</t>
    </rPh>
    <rPh sb="6" eb="7">
      <t>ブ</t>
    </rPh>
    <rPh sb="7" eb="9">
      <t>カンコウ</t>
    </rPh>
    <rPh sb="10" eb="13">
      <t>コクサイカ</t>
    </rPh>
    <phoneticPr fontId="3"/>
  </si>
  <si>
    <t xml:space="preserve">市内企業の商品やサービス等の海外販路開拓及び拡大を図るため
</t>
    <rPh sb="0" eb="1">
      <t>シ</t>
    </rPh>
    <rPh sb="1" eb="2">
      <t>ナイ</t>
    </rPh>
    <rPh sb="2" eb="4">
      <t>キギョウ</t>
    </rPh>
    <phoneticPr fontId="3"/>
  </si>
  <si>
    <t>１．現地情報収集：　現地消費動向、法規制のほかバイヤーリストアップ等
２．ビジネスマッチング支援：　現地企業面談アレンジ、サポート等
３．海外向け商品開発支援：商品開発アドバイス、試飲・試食等</t>
    <rPh sb="50" eb="52">
      <t>ゲンチ</t>
    </rPh>
    <rPh sb="52" eb="54">
      <t>キギョウ</t>
    </rPh>
    <rPh sb="54" eb="56">
      <t>メンダン</t>
    </rPh>
    <rPh sb="65" eb="66">
      <t>ナド</t>
    </rPh>
    <rPh sb="80" eb="82">
      <t>ショウヒン</t>
    </rPh>
    <rPh sb="82" eb="84">
      <t>カイハツ</t>
    </rPh>
    <rPh sb="90" eb="92">
      <t>シイン</t>
    </rPh>
    <rPh sb="93" eb="95">
      <t>シショク</t>
    </rPh>
    <rPh sb="95" eb="96">
      <t>ナド</t>
    </rPh>
    <phoneticPr fontId="3"/>
  </si>
  <si>
    <t>http://www.city.kurume.fukuoka.jp/1500soshiki/9119kanko/3010oshirase/2014-0806-0748-560.html</t>
    <phoneticPr fontId="3"/>
  </si>
  <si>
    <t>久留米市海外ビジネスコーディネーター</t>
    <phoneticPr fontId="3"/>
  </si>
  <si>
    <t>市内企業の商品やサービス等の海外販路開拓及び拡大を図るため</t>
    <phoneticPr fontId="3"/>
  </si>
  <si>
    <t>１．現地情報収集：　現地消費動向、法規制のほかバイヤーリストアップ等
２．ビジネスマッチング支援：　現地企業面談アレンジ、サポート等
３．海外向け商品開発支援：商品開発アドバイス、試飲・試食等</t>
    <phoneticPr fontId="3"/>
  </si>
  <si>
    <t>http://www.sh-miyazaki.jp/</t>
    <phoneticPr fontId="1"/>
  </si>
  <si>
    <t>台北</t>
    <phoneticPr fontId="3"/>
  </si>
  <si>
    <t>H10</t>
    <phoneticPr fontId="3"/>
  </si>
  <si>
    <t>http://www.pref.miyazaki.lg.jp/contents/org/shoko/seisaku/kaigai-kouryu/</t>
    <phoneticPr fontId="1"/>
  </si>
  <si>
    <t>http://miyazaki-pref.hk/</t>
    <phoneticPr fontId="1"/>
  </si>
  <si>
    <t>イタリア</t>
    <phoneticPr fontId="3"/>
  </si>
  <si>
    <t>フィレンツェ</t>
    <phoneticPr fontId="3"/>
  </si>
  <si>
    <t xml:space="preserve">H16 </t>
    <phoneticPr fontId="3"/>
  </si>
  <si>
    <t>姉妹都市との交流活動を円滑に実施するため</t>
    <phoneticPr fontId="3"/>
  </si>
  <si>
    <t xml:space="preserve">・友好姉妹都市に関する情報の収集及び調査
・友好姉妹都市に対する市施策についての説明・照会
・市と友好姉妹都市との交流にかかる関係機関との連絡、市への助言
・市が依頼する翻訳文書など、原稿の執筆
</t>
    <phoneticPr fontId="3"/>
  </si>
  <si>
    <t>ブラジル</t>
    <phoneticPr fontId="3"/>
  </si>
  <si>
    <t>カンピーナス</t>
    <phoneticPr fontId="3"/>
  </si>
  <si>
    <t>オーストリア</t>
    <phoneticPr fontId="3"/>
  </si>
  <si>
    <t>インドネシア</t>
    <phoneticPr fontId="3"/>
  </si>
  <si>
    <t>ジャカルタ</t>
    <phoneticPr fontId="3"/>
  </si>
  <si>
    <t>観光国際戦略局観光交流推進課</t>
    <rPh sb="0" eb="2">
      <t>カンコウ</t>
    </rPh>
    <rPh sb="2" eb="4">
      <t>コクサイ</t>
    </rPh>
    <rPh sb="4" eb="6">
      <t>センリャク</t>
    </rPh>
    <rPh sb="6" eb="7">
      <t>キョク</t>
    </rPh>
    <rPh sb="7" eb="9">
      <t>カンコウ</t>
    </rPh>
    <rPh sb="9" eb="11">
      <t>コウリュウ</t>
    </rPh>
    <rPh sb="11" eb="14">
      <t>スイシンカ</t>
    </rPh>
    <phoneticPr fontId="3"/>
  </si>
  <si>
    <t>青森県東南アジアビジネスコーディネーター</t>
    <rPh sb="0" eb="3">
      <t>アオモリケン</t>
    </rPh>
    <rPh sb="3" eb="5">
      <t>トウナン</t>
    </rPh>
    <phoneticPr fontId="3"/>
  </si>
  <si>
    <t>青森県企業のタイ及びタイを窓口とした東南アジアでの市場開拓・販路拡大等を支援するため</t>
    <rPh sb="0" eb="3">
      <t>アオモリケン</t>
    </rPh>
    <rPh sb="3" eb="5">
      <t>キギョウ</t>
    </rPh>
    <rPh sb="8" eb="9">
      <t>オヨ</t>
    </rPh>
    <rPh sb="13" eb="15">
      <t>マドグチ</t>
    </rPh>
    <rPh sb="18" eb="20">
      <t>トウナン</t>
    </rPh>
    <rPh sb="25" eb="27">
      <t>シジョウ</t>
    </rPh>
    <rPh sb="27" eb="29">
      <t>カイタク</t>
    </rPh>
    <rPh sb="30" eb="32">
      <t>ハンロ</t>
    </rPh>
    <rPh sb="32" eb="34">
      <t>カクダイ</t>
    </rPh>
    <rPh sb="34" eb="35">
      <t>トウ</t>
    </rPh>
    <rPh sb="36" eb="38">
      <t>シエン</t>
    </rPh>
    <phoneticPr fontId="3"/>
  </si>
  <si>
    <t>石川県</t>
    <rPh sb="0" eb="3">
      <t>イシカワケン</t>
    </rPh>
    <phoneticPr fontId="1"/>
  </si>
  <si>
    <t>機関等派遣
（ＪＥＴＲＯ）</t>
    <rPh sb="0" eb="2">
      <t>キカン</t>
    </rPh>
    <rPh sb="2" eb="3">
      <t>トウ</t>
    </rPh>
    <rPh sb="3" eb="5">
      <t>ハケン</t>
    </rPh>
    <phoneticPr fontId="1"/>
  </si>
  <si>
    <t>産業政策課</t>
    <rPh sb="0" eb="2">
      <t>サンギョウ</t>
    </rPh>
    <rPh sb="2" eb="4">
      <t>セイサク</t>
    </rPh>
    <rPh sb="4" eb="5">
      <t>カ</t>
    </rPh>
    <phoneticPr fontId="1"/>
  </si>
  <si>
    <t>東南アジアの中心であるシンガポーにおいて、県内企業への情報提供。便宜供与や新種支援に加え、販路開拓を推進。</t>
    <rPh sb="0" eb="2">
      <t>トウナン</t>
    </rPh>
    <rPh sb="6" eb="8">
      <t>チュウシン</t>
    </rPh>
    <rPh sb="21" eb="23">
      <t>ケンナイ</t>
    </rPh>
    <rPh sb="23" eb="25">
      <t>キギョウ</t>
    </rPh>
    <rPh sb="27" eb="29">
      <t>ジョウホウ</t>
    </rPh>
    <rPh sb="29" eb="31">
      <t>テイキョウ</t>
    </rPh>
    <rPh sb="32" eb="34">
      <t>ベンギ</t>
    </rPh>
    <rPh sb="34" eb="36">
      <t>キョウヨ</t>
    </rPh>
    <rPh sb="37" eb="39">
      <t>シンシュ</t>
    </rPh>
    <rPh sb="39" eb="41">
      <t>シエン</t>
    </rPh>
    <rPh sb="42" eb="43">
      <t>クワ</t>
    </rPh>
    <rPh sb="45" eb="47">
      <t>ハンロ</t>
    </rPh>
    <rPh sb="47" eb="49">
      <t>カイタク</t>
    </rPh>
    <rPh sb="50" eb="52">
      <t>スイシン</t>
    </rPh>
    <phoneticPr fontId="1"/>
  </si>
  <si>
    <t>http://www.pref.ishikawa.lg.jp/syoko/kaigai/singapore.html</t>
    <phoneticPr fontId="1"/>
  </si>
  <si>
    <t xml:space="preserve">ロサンゼルス市を始め、関係諸機関、団体等との連絡・調整
名古屋市の指示に基づく調査
名古屋市の宣伝・広報活動
ロサンゼルス市に関する情報・資料のうち名古屋市が指示するもの又は連絡員が必要と判断するものの収集・提供
その他、業務遂行のために必要な事項
別に定める様式による前記項目の業務報告（６月、９月、１２月、３月の年４回）
</t>
    <phoneticPr fontId="3"/>
  </si>
  <si>
    <t>メキシコ</t>
    <phoneticPr fontId="3"/>
  </si>
  <si>
    <t>S54</t>
    <phoneticPr fontId="3"/>
  </si>
  <si>
    <t xml:space="preserve">メキシコ市を始め、関係諸機関、団体等との連絡・調整
名古屋市の指示に基づく調査
名古屋市の宣伝・広報活動
メキシコ市に関する情報・資料のうち名古屋市が指示するもの又は連絡員が必要と判断するものの収集・提供
その他、業務遂行のために必要な事項
別に定める様式による前記項目の業務報告（６月、９月、１２月、３月の年４回）
</t>
    <phoneticPr fontId="3"/>
  </si>
  <si>
    <t xml:space="preserve">トリノ市を始め、関係諸機関、団体等との連絡・調整
名古屋市の指示に基づく調査
名古屋市の宣伝・広報活動
トリノ市に関する情報・資料のうち名古屋市が指示するもの又は連絡員が必要と判断するものの収集・提供
その他、業務遂行のために必要な事項
別に定める様式による前記項目の業務報告（６月、９月、１２月、３月の年４回）
</t>
    <phoneticPr fontId="3"/>
  </si>
  <si>
    <t xml:space="preserve">公益財団法人沖縄県産業振興公社　香港事務所
</t>
    <rPh sb="0" eb="2">
      <t>コウエキ</t>
    </rPh>
    <phoneticPr fontId="3"/>
  </si>
  <si>
    <t>香港</t>
    <phoneticPr fontId="3"/>
  </si>
  <si>
    <t>独自海外事務所（公益財団法人沖縄県産業振興公社　香港事務所）</t>
    <rPh sb="0" eb="2">
      <t>ドクジ</t>
    </rPh>
    <rPh sb="2" eb="4">
      <t>カイガイ</t>
    </rPh>
    <rPh sb="4" eb="6">
      <t>ジム</t>
    </rPh>
    <rPh sb="6" eb="7">
      <t>ショ</t>
    </rPh>
    <rPh sb="8" eb="10">
      <t>コウエキ</t>
    </rPh>
    <phoneticPr fontId="3"/>
  </si>
  <si>
    <t>国際物流商業課</t>
    <rPh sb="0" eb="2">
      <t>コクサイ</t>
    </rPh>
    <rPh sb="2" eb="4">
      <t>ブツリュウ</t>
    </rPh>
    <rPh sb="4" eb="7">
      <t>ショウギョウカ</t>
    </rPh>
    <phoneticPr fontId="3"/>
  </si>
  <si>
    <t>http://okinawa-ric.jp/kaigai/hongkong/</t>
    <phoneticPr fontId="1"/>
  </si>
  <si>
    <t xml:space="preserve">公益財団法人沖縄県産業振興公社　上海事務所
</t>
    <rPh sb="0" eb="2">
      <t>コウエキ</t>
    </rPh>
    <phoneticPr fontId="3"/>
  </si>
  <si>
    <t>独自海外事務所（公益財団法人沖縄県産業振興公社　上海事務所）</t>
    <rPh sb="0" eb="2">
      <t>ドクジ</t>
    </rPh>
    <rPh sb="2" eb="4">
      <t>カイガイ</t>
    </rPh>
    <rPh sb="4" eb="6">
      <t>ジム</t>
    </rPh>
    <rPh sb="6" eb="7">
      <t>ショ</t>
    </rPh>
    <rPh sb="8" eb="10">
      <t>コウエキ</t>
    </rPh>
    <phoneticPr fontId="3"/>
  </si>
  <si>
    <t>http://okinawa-ric.jp/kaigai/shanghai/</t>
    <phoneticPr fontId="1"/>
  </si>
  <si>
    <t>公益財団法人沖縄県産業振興公社　台北事務所</t>
    <rPh sb="0" eb="2">
      <t>コウエキ</t>
    </rPh>
    <rPh sb="2" eb="6">
      <t>ザイダンホウジン</t>
    </rPh>
    <phoneticPr fontId="3"/>
  </si>
  <si>
    <t>独自海外事務所（公益財団法人沖縄県産業振興公社　台北事務所）</t>
    <rPh sb="0" eb="2">
      <t>ドクジ</t>
    </rPh>
    <rPh sb="2" eb="4">
      <t>カイガイ</t>
    </rPh>
    <rPh sb="4" eb="7">
      <t>ジムショ</t>
    </rPh>
    <rPh sb="8" eb="10">
      <t>コウエキ</t>
    </rPh>
    <rPh sb="10" eb="14">
      <t>ザイダンホウジン</t>
    </rPh>
    <phoneticPr fontId="3"/>
  </si>
  <si>
    <t>http://okinawa-ric.jp/kaigai/taipei/</t>
    <phoneticPr fontId="1"/>
  </si>
  <si>
    <t>公益財団法人沖縄県産業振興公社　北京事務所</t>
    <rPh sb="0" eb="2">
      <t>コウエキ</t>
    </rPh>
    <rPh sb="2" eb="6">
      <t>ザイダンホウジン</t>
    </rPh>
    <rPh sb="16" eb="18">
      <t>ペキン</t>
    </rPh>
    <phoneticPr fontId="3"/>
  </si>
  <si>
    <t>http://okinawa-ric.jp/kaigai/beijing/</t>
    <phoneticPr fontId="1"/>
  </si>
  <si>
    <t>（１）窓口相談業務
①貿易・投資相談業務
②現地情報提供業務
③展示会出展支援業務
④商談・アテンド業務
⑤取引先発掘・紹介業務　　　　　　　等
（２）現地ネットワークの運営業務
①ビジネスマッチング
②商談会、展示会の参加サポート　等</t>
    <rPh sb="3" eb="5">
      <t>マドグチ</t>
    </rPh>
    <rPh sb="5" eb="7">
      <t>ソウダン</t>
    </rPh>
    <rPh sb="7" eb="9">
      <t>ギョウム</t>
    </rPh>
    <rPh sb="60" eb="62">
      <t>ショウカイ</t>
    </rPh>
    <rPh sb="76" eb="78">
      <t>ゲンチ</t>
    </rPh>
    <rPh sb="85" eb="87">
      <t>ウンエイ</t>
    </rPh>
    <rPh sb="87" eb="89">
      <t>ギョウム</t>
    </rPh>
    <rPh sb="102" eb="105">
      <t>ショウダンカイ</t>
    </rPh>
    <rPh sb="110" eb="112">
      <t>サンカ</t>
    </rPh>
    <rPh sb="117" eb="118">
      <t>トウ</t>
    </rPh>
    <phoneticPr fontId="2"/>
  </si>
  <si>
    <t>埼玉県ベトナムサポートデスク</t>
    <rPh sb="0" eb="2">
      <t>サイタマ</t>
    </rPh>
    <rPh sb="2" eb="3">
      <t>ケン</t>
    </rPh>
    <phoneticPr fontId="3"/>
  </si>
  <si>
    <t>埼玉県内の企業がベトナムを中心とするアセアンにおいてビジネス活動を行う際の支援をするため</t>
    <rPh sb="13" eb="15">
      <t>チュウシン</t>
    </rPh>
    <phoneticPr fontId="3"/>
  </si>
  <si>
    <t>H26年8月 アセアンビジネスサポートデスクに代わって設置</t>
    <rPh sb="3" eb="4">
      <t>ネン</t>
    </rPh>
    <rPh sb="5" eb="6">
      <t>ツキ</t>
    </rPh>
    <rPh sb="23" eb="24">
      <t>カ</t>
    </rPh>
    <rPh sb="27" eb="29">
      <t>セッチ</t>
    </rPh>
    <phoneticPr fontId="1"/>
  </si>
  <si>
    <t>埼玉県タイサポートデスク</t>
    <rPh sb="0" eb="2">
      <t>サイタマ</t>
    </rPh>
    <rPh sb="2" eb="3">
      <t>ケン</t>
    </rPh>
    <phoneticPr fontId="3"/>
  </si>
  <si>
    <t>埼玉県内の企業がタイを中心とするアセアンにおいてビジネス活動を行う際の支援をするため</t>
    <rPh sb="11" eb="13">
      <t>チュウシン</t>
    </rPh>
    <phoneticPr fontId="3"/>
  </si>
  <si>
    <t>H26年8月 新たに設置</t>
    <rPh sb="3" eb="4">
      <t>ネン</t>
    </rPh>
    <rPh sb="5" eb="6">
      <t>ツキ</t>
    </rPh>
    <rPh sb="7" eb="8">
      <t>アラ</t>
    </rPh>
    <rPh sb="10" eb="12">
      <t>セッチ</t>
    </rPh>
    <phoneticPr fontId="1"/>
  </si>
  <si>
    <t>徳島県</t>
  </si>
  <si>
    <t>徳島県上海事務所</t>
  </si>
  <si>
    <t>H22</t>
  </si>
  <si>
    <t>商工労働部観光国際局国際戦略課グローバル戦略室</t>
  </si>
  <si>
    <t>成長著しい東アジア及び東南アジアにおける観光誘客，県内企業の海外展開支援等のため</t>
    <rPh sb="0" eb="2">
      <t>セイチョウ</t>
    </rPh>
    <rPh sb="2" eb="3">
      <t>イチジル</t>
    </rPh>
    <rPh sb="5" eb="6">
      <t>ヒガシ</t>
    </rPh>
    <rPh sb="9" eb="10">
      <t>オヨ</t>
    </rPh>
    <rPh sb="11" eb="13">
      <t>トウナン</t>
    </rPh>
    <phoneticPr fontId="1"/>
  </si>
  <si>
    <t>http://www.dedao-tokushima.com/index.html</t>
  </si>
  <si>
    <t>浜松市</t>
    <rPh sb="0" eb="3">
      <t>ハママツシ</t>
    </rPh>
    <phoneticPr fontId="3"/>
  </si>
  <si>
    <t>浜松市アセアンビジネスサポートデスク</t>
    <rPh sb="0" eb="3">
      <t>ハママツシ</t>
    </rPh>
    <phoneticPr fontId="3"/>
  </si>
  <si>
    <t>産業部産業振興課</t>
    <rPh sb="0" eb="2">
      <t>サンギョウ</t>
    </rPh>
    <rPh sb="2" eb="3">
      <t>ブ</t>
    </rPh>
    <rPh sb="3" eb="5">
      <t>サンギョウ</t>
    </rPh>
    <rPh sb="5" eb="8">
      <t>シンコウカ</t>
    </rPh>
    <phoneticPr fontId="3"/>
  </si>
  <si>
    <t>東南アジア地域等における市内中小企業の海外ビジネス展開を支援するため</t>
    <rPh sb="0" eb="2">
      <t>トウナン</t>
    </rPh>
    <rPh sb="5" eb="7">
      <t>チイキ</t>
    </rPh>
    <rPh sb="7" eb="8">
      <t>トウ</t>
    </rPh>
    <rPh sb="12" eb="14">
      <t>シナイ</t>
    </rPh>
    <rPh sb="14" eb="16">
      <t>チュウショウ</t>
    </rPh>
    <rPh sb="16" eb="18">
      <t>キギョウ</t>
    </rPh>
    <rPh sb="19" eb="21">
      <t>カイガイ</t>
    </rPh>
    <rPh sb="25" eb="27">
      <t>テンカイ</t>
    </rPh>
    <rPh sb="28" eb="30">
      <t>シエン</t>
    </rPh>
    <phoneticPr fontId="3"/>
  </si>
  <si>
    <t>業務委託契約</t>
  </si>
  <si>
    <t>パリ</t>
    <phoneticPr fontId="1"/>
  </si>
  <si>
    <t>東南アジア、南アジア地域と本県の経済交流を一層強化するための拠点として設置。県内中小企業の海外事業活動支援、観光客誘致、外資系企業誘致、現地の投資環境・市場調査等の情報収集などを行う。</t>
    <rPh sb="0" eb="2">
      <t>トウナン</t>
    </rPh>
    <rPh sb="6" eb="7">
      <t>ミナミ</t>
    </rPh>
    <rPh sb="10" eb="12">
      <t>チイキ</t>
    </rPh>
    <rPh sb="13" eb="14">
      <t>ナカモト</t>
    </rPh>
    <rPh sb="14" eb="15">
      <t>ケン</t>
    </rPh>
    <rPh sb="60" eb="62">
      <t>ガイシ</t>
    </rPh>
    <rPh sb="62" eb="63">
      <t>ケイ</t>
    </rPh>
    <rPh sb="63" eb="65">
      <t>キギョウ</t>
    </rPh>
    <rPh sb="65" eb="67">
      <t>ユウチ</t>
    </rPh>
    <phoneticPr fontId="3"/>
  </si>
  <si>
    <t>県内中小企業海外事業活動支援
　　情報収集・情報提供
進出企業支援
外客誘致促進
　　観光展等への出展
　　旅行代理店等へのPR
対内投資促進
　　有望企業の発堀
　　企業訪問個別PR</t>
    <phoneticPr fontId="3"/>
  </si>
  <si>
    <t>-</t>
    <phoneticPr fontId="1"/>
  </si>
  <si>
    <t>http://www.fukuokash.com.cn/city/</t>
    <phoneticPr fontId="3"/>
  </si>
  <si>
    <t>商工労働部成長産業振興室立地・成長支援課</t>
    <rPh sb="0" eb="2">
      <t>ショウコウ</t>
    </rPh>
    <rPh sb="2" eb="4">
      <t>ロウドウ</t>
    </rPh>
    <rPh sb="4" eb="5">
      <t>ブ</t>
    </rPh>
    <rPh sb="5" eb="7">
      <t>セイチョウ</t>
    </rPh>
    <rPh sb="7" eb="9">
      <t>サンギョウ</t>
    </rPh>
    <rPh sb="9" eb="11">
      <t>シンコウ</t>
    </rPh>
    <rPh sb="11" eb="12">
      <t>シツ</t>
    </rPh>
    <rPh sb="12" eb="14">
      <t>リッチ</t>
    </rPh>
    <rPh sb="15" eb="17">
      <t>セイチョウ</t>
    </rPh>
    <rPh sb="17" eb="19">
      <t>シエン</t>
    </rPh>
    <rPh sb="19" eb="20">
      <t>カ</t>
    </rPh>
    <phoneticPr fontId="3"/>
  </si>
  <si>
    <t>http://www.pref.osaka.lg.jp/keizaikoryu/promotiondesk/</t>
  </si>
  <si>
    <t>・市場としての有望性
・進出済み企業の支援
・友好交流先として設置</t>
    <rPh sb="12" eb="14">
      <t>シンシュツ</t>
    </rPh>
    <rPh sb="14" eb="15">
      <t>ズ</t>
    </rPh>
    <rPh sb="16" eb="18">
      <t>キギョウ</t>
    </rPh>
    <rPh sb="19" eb="21">
      <t>シエン</t>
    </rPh>
    <phoneticPr fontId="3"/>
  </si>
  <si>
    <t>S60</t>
    <phoneticPr fontId="3"/>
  </si>
  <si>
    <t>ミャンマー</t>
    <phoneticPr fontId="3"/>
  </si>
  <si>
    <t>ヤンゴン</t>
    <phoneticPr fontId="3"/>
  </si>
  <si>
    <t>観光推進課</t>
    <rPh sb="0" eb="2">
      <t>カンコウ</t>
    </rPh>
    <rPh sb="2" eb="5">
      <t>スイシンカ</t>
    </rPh>
    <phoneticPr fontId="3"/>
  </si>
  <si>
    <t>やまなし韓国デスク</t>
    <rPh sb="4" eb="6">
      <t>カンコク</t>
    </rPh>
    <phoneticPr fontId="3"/>
  </si>
  <si>
    <t>国際交流課</t>
    <rPh sb="0" eb="2">
      <t>コクサイ</t>
    </rPh>
    <rPh sb="2" eb="5">
      <t>コウリュウカ</t>
    </rPh>
    <phoneticPr fontId="3"/>
  </si>
  <si>
    <t>現地法人と契約し、観光客誘致のため、営業活動等</t>
    <rPh sb="22" eb="23">
      <t>ナド</t>
    </rPh>
    <phoneticPr fontId="3"/>
  </si>
  <si>
    <t>海外戦略推進課</t>
    <rPh sb="0" eb="2">
      <t>カイガイ</t>
    </rPh>
    <rPh sb="2" eb="4">
      <t>センリャク</t>
    </rPh>
    <rPh sb="4" eb="7">
      <t>スイシンカ</t>
    </rPh>
    <phoneticPr fontId="3"/>
  </si>
  <si>
    <t>観光戦略課</t>
    <rPh sb="0" eb="2">
      <t>カンコウ</t>
    </rPh>
    <rPh sb="2" eb="4">
      <t>センリャク</t>
    </rPh>
    <rPh sb="4" eb="5">
      <t>カ</t>
    </rPh>
    <phoneticPr fontId="3"/>
  </si>
  <si>
    <t>鳥取県東南アジアビューロー</t>
    <rPh sb="0" eb="3">
      <t>トットリケン</t>
    </rPh>
    <rPh sb="3" eb="5">
      <t>トウナン</t>
    </rPh>
    <phoneticPr fontId="1"/>
  </si>
  <si>
    <t>バンコク</t>
    <phoneticPr fontId="1"/>
  </si>
  <si>
    <t>経済産業総室</t>
    <rPh sb="0" eb="2">
      <t>ケイザイ</t>
    </rPh>
    <rPh sb="2" eb="4">
      <t>サンギョウ</t>
    </rPh>
    <rPh sb="4" eb="6">
      <t>ソウシツ</t>
    </rPh>
    <phoneticPr fontId="1"/>
  </si>
  <si>
    <t>県及び県内団体・企業等の東南アジア地域における販路・受注拡大、観光客誘致、情報発信等を支援するために設置</t>
    <rPh sb="50" eb="52">
      <t>セッチ</t>
    </rPh>
    <phoneticPr fontId="1"/>
  </si>
  <si>
    <t>長野県上海駐在員事務所</t>
    <rPh sb="0" eb="3">
      <t>ナガノケン</t>
    </rPh>
    <rPh sb="3" eb="5">
      <t>シャンハイ</t>
    </rPh>
    <rPh sb="5" eb="8">
      <t>チュウザイイン</t>
    </rPh>
    <rPh sb="8" eb="10">
      <t>ジム</t>
    </rPh>
    <rPh sb="10" eb="11">
      <t>ショ</t>
    </rPh>
    <phoneticPr fontId="3"/>
  </si>
  <si>
    <t>長野県シンガポール駐在員事務所</t>
    <rPh sb="0" eb="3">
      <t>ナガノケン</t>
    </rPh>
    <rPh sb="9" eb="12">
      <t>チュウザイイン</t>
    </rPh>
    <rPh sb="12" eb="14">
      <t>ジム</t>
    </rPh>
    <rPh sb="14" eb="15">
      <t>ショ</t>
    </rPh>
    <phoneticPr fontId="3"/>
  </si>
  <si>
    <t>韓国における観光に関する情報収集とプロモーションを強化するため旅行コンサルタント会社に委託する。</t>
    <rPh sb="0" eb="2">
      <t>カンコク</t>
    </rPh>
    <rPh sb="6" eb="8">
      <t>カンコウ</t>
    </rPh>
    <rPh sb="9" eb="10">
      <t>カン</t>
    </rPh>
    <rPh sb="12" eb="14">
      <t>ジョウホウ</t>
    </rPh>
    <rPh sb="14" eb="16">
      <t>シュウシュウ</t>
    </rPh>
    <rPh sb="25" eb="27">
      <t>キョウカ</t>
    </rPh>
    <rPh sb="31" eb="33">
      <t>リョコウ</t>
    </rPh>
    <rPh sb="40" eb="42">
      <t>カイシャ</t>
    </rPh>
    <rPh sb="43" eb="45">
      <t>イタク</t>
    </rPh>
    <phoneticPr fontId="3"/>
  </si>
  <si>
    <t>台湾における観光に関する情報収集とプロモーションを強化するため旅行コンサルタント会社に委託する。</t>
    <rPh sb="0" eb="2">
      <t>タイワン</t>
    </rPh>
    <rPh sb="6" eb="8">
      <t>カンコウ</t>
    </rPh>
    <rPh sb="9" eb="10">
      <t>カン</t>
    </rPh>
    <rPh sb="12" eb="14">
      <t>ジョウホウ</t>
    </rPh>
    <rPh sb="14" eb="16">
      <t>シュウシュウ</t>
    </rPh>
    <rPh sb="25" eb="27">
      <t>キョウカ</t>
    </rPh>
    <rPh sb="31" eb="33">
      <t>リョコウ</t>
    </rPh>
    <rPh sb="40" eb="42">
      <t>カイシャ</t>
    </rPh>
    <rPh sb="43" eb="45">
      <t>イタク</t>
    </rPh>
    <phoneticPr fontId="3"/>
  </si>
  <si>
    <t>島根・ビジネスサポート・オフィス</t>
    <rPh sb="0" eb="2">
      <t>シマネ</t>
    </rPh>
    <phoneticPr fontId="1"/>
  </si>
  <si>
    <t>産業振興課</t>
    <rPh sb="0" eb="5">
      <t>サンギョウシンコウカ</t>
    </rPh>
    <phoneticPr fontId="3"/>
  </si>
  <si>
    <t>県内企業のアセアンへの海外展開を枝支援するため。</t>
    <rPh sb="0" eb="2">
      <t>ケンナイ</t>
    </rPh>
    <rPh sb="2" eb="4">
      <t>キギョウ</t>
    </rPh>
    <rPh sb="11" eb="13">
      <t>カイガイ</t>
    </rPh>
    <rPh sb="13" eb="15">
      <t>テンカイ</t>
    </rPh>
    <rPh sb="16" eb="17">
      <t>エダ</t>
    </rPh>
    <rPh sb="17" eb="19">
      <t>シエン</t>
    </rPh>
    <phoneticPr fontId="3"/>
  </si>
  <si>
    <t>・事業展開相談
・取引先発掘・紹介
・展示会・見本市・商談会出展支援
・現地情報収集
・商談設定・アテンド
・現地専門家紹介</t>
    <rPh sb="1" eb="3">
      <t>ジギョウ</t>
    </rPh>
    <rPh sb="3" eb="5">
      <t>テンカイ</t>
    </rPh>
    <rPh sb="5" eb="7">
      <t>ソウダン</t>
    </rPh>
    <rPh sb="9" eb="12">
      <t>トリヒキサキ</t>
    </rPh>
    <rPh sb="12" eb="14">
      <t>ハックツ</t>
    </rPh>
    <rPh sb="15" eb="17">
      <t>ショウカイ</t>
    </rPh>
    <rPh sb="19" eb="22">
      <t>テンジカイ</t>
    </rPh>
    <rPh sb="23" eb="26">
      <t>ミホンイチ</t>
    </rPh>
    <rPh sb="27" eb="30">
      <t>ショウダンカイ</t>
    </rPh>
    <rPh sb="30" eb="32">
      <t>シュッテン</t>
    </rPh>
    <rPh sb="32" eb="34">
      <t>シエン</t>
    </rPh>
    <rPh sb="36" eb="38">
      <t>ゲンチ</t>
    </rPh>
    <rPh sb="38" eb="40">
      <t>ジョウホウ</t>
    </rPh>
    <rPh sb="40" eb="42">
      <t>シュウシュウ</t>
    </rPh>
    <rPh sb="44" eb="46">
      <t>ショウダン</t>
    </rPh>
    <rPh sb="46" eb="48">
      <t>セッテイ</t>
    </rPh>
    <rPh sb="55" eb="57">
      <t>ゲンチ</t>
    </rPh>
    <rPh sb="57" eb="60">
      <t>センモンカ</t>
    </rPh>
    <rPh sb="60" eb="62">
      <t>ショウカイ</t>
    </rPh>
    <phoneticPr fontId="3"/>
  </si>
  <si>
    <t>平成26年9月2日開設</t>
    <rPh sb="0" eb="2">
      <t>ヘイセイ</t>
    </rPh>
    <rPh sb="4" eb="5">
      <t>ネン</t>
    </rPh>
    <rPh sb="6" eb="7">
      <t>ガツ</t>
    </rPh>
    <rPh sb="8" eb="9">
      <t>ニチ</t>
    </rPh>
    <rPh sb="9" eb="11">
      <t>カイセツ</t>
    </rPh>
    <phoneticPr fontId="1"/>
  </si>
  <si>
    <t>H11</t>
    <phoneticPr fontId="3"/>
  </si>
  <si>
    <t>http://www.fukui-kaigai.jp/sh/</t>
    <phoneticPr fontId="3"/>
  </si>
  <si>
    <t>(進出支援)
拠点設立の際の法律・税務・会計問題等のサポート
拠点設立後の各種運営に関するサポート
(販路開拓)
引き合い情報収集、県産品売込み、商談アレンジなどのマッチングサポート
市場情報、バイヤー企業情報、制度情報などの情報収集提供
見本市、商談会等出展企業のサポート
視察アレンジ　など
（観光客誘致）
旅行社個別訪問によるツアー造成の働きかけおよび情報収集
学校等個別訪問による教育旅行誘致の働きかけおよび情報収集
旅行博・教育旅行説明会などに出展
メディア活用の取組み　など</t>
    <rPh sb="1" eb="3">
      <t>シンシュツ</t>
    </rPh>
    <rPh sb="3" eb="5">
      <t>シエン</t>
    </rPh>
    <rPh sb="7" eb="9">
      <t>キョテン</t>
    </rPh>
    <rPh sb="9" eb="11">
      <t>セツリツ</t>
    </rPh>
    <rPh sb="12" eb="13">
      <t>サイ</t>
    </rPh>
    <rPh sb="14" eb="16">
      <t>ホウリツ</t>
    </rPh>
    <rPh sb="17" eb="19">
      <t>ゼイム</t>
    </rPh>
    <rPh sb="20" eb="22">
      <t>カイケイ</t>
    </rPh>
    <rPh sb="22" eb="24">
      <t>モンダイ</t>
    </rPh>
    <rPh sb="24" eb="25">
      <t>トウ</t>
    </rPh>
    <rPh sb="31" eb="33">
      <t>キョテン</t>
    </rPh>
    <rPh sb="33" eb="35">
      <t>セツリツ</t>
    </rPh>
    <rPh sb="35" eb="36">
      <t>ゴ</t>
    </rPh>
    <rPh sb="37" eb="39">
      <t>カクシュ</t>
    </rPh>
    <rPh sb="39" eb="41">
      <t>ウンエイ</t>
    </rPh>
    <rPh sb="42" eb="43">
      <t>カン</t>
    </rPh>
    <rPh sb="57" eb="58">
      <t>ヒ</t>
    </rPh>
    <rPh sb="59" eb="60">
      <t>ア</t>
    </rPh>
    <rPh sb="61" eb="63">
      <t>ジョウホウ</t>
    </rPh>
    <rPh sb="63" eb="65">
      <t>シュウシュウ</t>
    </rPh>
    <rPh sb="66" eb="67">
      <t>ケン</t>
    </rPh>
    <rPh sb="67" eb="69">
      <t>サンピン</t>
    </rPh>
    <rPh sb="69" eb="71">
      <t>ウリコ</t>
    </rPh>
    <rPh sb="73" eb="75">
      <t>ショウダン</t>
    </rPh>
    <rPh sb="92" eb="94">
      <t>シジョウ</t>
    </rPh>
    <rPh sb="94" eb="96">
      <t>ジョウホウ</t>
    </rPh>
    <rPh sb="101" eb="103">
      <t>キギョウ</t>
    </rPh>
    <rPh sb="103" eb="105">
      <t>ジョウホウ</t>
    </rPh>
    <rPh sb="106" eb="108">
      <t>セイド</t>
    </rPh>
    <rPh sb="108" eb="110">
      <t>ジョウホウ</t>
    </rPh>
    <rPh sb="113" eb="115">
      <t>ジョウホウ</t>
    </rPh>
    <rPh sb="115" eb="117">
      <t>シュウシュウ</t>
    </rPh>
    <rPh sb="117" eb="119">
      <t>テイキョウ</t>
    </rPh>
    <rPh sb="120" eb="123">
      <t>ミホンイチ</t>
    </rPh>
    <rPh sb="124" eb="127">
      <t>ショウダンカイ</t>
    </rPh>
    <rPh sb="127" eb="128">
      <t>ナド</t>
    </rPh>
    <rPh sb="128" eb="130">
      <t>シュッテン</t>
    </rPh>
    <rPh sb="130" eb="132">
      <t>キギョウ</t>
    </rPh>
    <rPh sb="149" eb="151">
      <t>カンコウ</t>
    </rPh>
    <rPh sb="151" eb="152">
      <t>キャク</t>
    </rPh>
    <rPh sb="152" eb="154">
      <t>ユウチ</t>
    </rPh>
    <rPh sb="156" eb="159">
      <t>リョコウシャ</t>
    </rPh>
    <rPh sb="159" eb="161">
      <t>コベツ</t>
    </rPh>
    <rPh sb="161" eb="163">
      <t>ホウモン</t>
    </rPh>
    <rPh sb="169" eb="171">
      <t>ゾウセイ</t>
    </rPh>
    <rPh sb="172" eb="173">
      <t>ハタラ</t>
    </rPh>
    <rPh sb="179" eb="181">
      <t>ジョウホウ</t>
    </rPh>
    <rPh sb="181" eb="183">
      <t>シュウシュウ</t>
    </rPh>
    <rPh sb="184" eb="186">
      <t>ガッコウ</t>
    </rPh>
    <rPh sb="186" eb="187">
      <t>ナド</t>
    </rPh>
    <rPh sb="187" eb="189">
      <t>コベツ</t>
    </rPh>
    <rPh sb="189" eb="191">
      <t>ホウモン</t>
    </rPh>
    <rPh sb="194" eb="196">
      <t>キョウイク</t>
    </rPh>
    <rPh sb="196" eb="198">
      <t>リョコウ</t>
    </rPh>
    <rPh sb="198" eb="200">
      <t>ユウチ</t>
    </rPh>
    <rPh sb="201" eb="202">
      <t>ハタラ</t>
    </rPh>
    <rPh sb="208" eb="210">
      <t>ジョウホウ</t>
    </rPh>
    <rPh sb="210" eb="212">
      <t>シュウシュウ</t>
    </rPh>
    <rPh sb="213" eb="215">
      <t>リョコウ</t>
    </rPh>
    <rPh sb="215" eb="216">
      <t>ヒロシ</t>
    </rPh>
    <rPh sb="217" eb="219">
      <t>キョウイク</t>
    </rPh>
    <rPh sb="219" eb="221">
      <t>リョコウ</t>
    </rPh>
    <rPh sb="221" eb="224">
      <t>セツメイカイ</t>
    </rPh>
    <rPh sb="227" eb="229">
      <t>シュッテン</t>
    </rPh>
    <rPh sb="234" eb="236">
      <t>カツヨウ</t>
    </rPh>
    <rPh sb="237" eb="239">
      <t>トリク</t>
    </rPh>
    <phoneticPr fontId="3"/>
  </si>
  <si>
    <t>http://www.fukui-kaigai.jp/hk/</t>
    <phoneticPr fontId="3"/>
  </si>
  <si>
    <t>H26.3廃止</t>
    <rPh sb="5" eb="7">
      <t>ハイシ</t>
    </rPh>
    <phoneticPr fontId="1"/>
  </si>
  <si>
    <t>ふくいバンコクビジネスサポートセンター</t>
    <phoneticPr fontId="3"/>
  </si>
  <si>
    <t xml:space="preserve">（海外進出への支援）
進出や法人設立手続の説明、工業団地等の紹介、現地アテンド 等
 （販路開拓への支援）
バイヤーの紹介、マッチング支援、簡易市場調査、展示会出展支援、
タイをはじめとする東南アジア諸国に関するセミナー、マッチング商談会　等）
（観光客の誘致）
旅行代理店等に対する営業、情報発信　等
（グローバル人材の育成・確保）
産官学連携による県内の大学と連携　等
（福井県産食品、農林水産物、加工品等の販路開拓）
バイヤー向け物産展の開催　等
</t>
    <phoneticPr fontId="3"/>
  </si>
  <si>
    <t>H26.11設置</t>
    <rPh sb="6" eb="8">
      <t>セッチ</t>
    </rPh>
    <phoneticPr fontId="1"/>
  </si>
  <si>
    <t>中国華南地域や東南アジアとの経済交流等を促進し，県産品の販路拡大，輸出入の促進を図る。</t>
    <phoneticPr fontId="3"/>
  </si>
  <si>
    <t>(一社）長崎県貿易協会上海事務所</t>
    <rPh sb="1" eb="2">
      <t>イチ</t>
    </rPh>
    <rPh sb="2" eb="3">
      <t>シャ</t>
    </rPh>
    <rPh sb="4" eb="7">
      <t>ナガサキケン</t>
    </rPh>
    <rPh sb="7" eb="9">
      <t>ボウエキ</t>
    </rPh>
    <rPh sb="9" eb="11">
      <t>キョウカイ</t>
    </rPh>
    <rPh sb="11" eb="13">
      <t>シャンハイ</t>
    </rPh>
    <rPh sb="13" eb="15">
      <t>ジム</t>
    </rPh>
    <rPh sb="15" eb="16">
      <t>ショ</t>
    </rPh>
    <phoneticPr fontId="3"/>
  </si>
  <si>
    <t>独自海外事務所（（一社）長崎県貿易協会上海事務所）</t>
    <rPh sb="0" eb="2">
      <t>ドクジ</t>
    </rPh>
    <rPh sb="2" eb="4">
      <t>カイガイ</t>
    </rPh>
    <rPh sb="4" eb="6">
      <t>ジム</t>
    </rPh>
    <rPh sb="6" eb="7">
      <t>ショ</t>
    </rPh>
    <rPh sb="9" eb="10">
      <t>イチ</t>
    </rPh>
    <rPh sb="10" eb="11">
      <t>シャ</t>
    </rPh>
    <rPh sb="12" eb="15">
      <t>ナガサキケン</t>
    </rPh>
    <rPh sb="15" eb="17">
      <t>ボウエキ</t>
    </rPh>
    <rPh sb="17" eb="19">
      <t>キョウカイ</t>
    </rPh>
    <rPh sb="19" eb="21">
      <t>シャンハイ</t>
    </rPh>
    <rPh sb="21" eb="23">
      <t>ジム</t>
    </rPh>
    <rPh sb="23" eb="24">
      <t>ショ</t>
    </rPh>
    <phoneticPr fontId="3"/>
  </si>
  <si>
    <t>和歌山県</t>
    <rPh sb="0" eb="3">
      <t>ワカヤマ</t>
    </rPh>
    <rPh sb="3" eb="4">
      <t>ケン</t>
    </rPh>
    <phoneticPr fontId="1"/>
  </si>
  <si>
    <t>和歌山県オーランガバード事務所</t>
    <rPh sb="0" eb="3">
      <t>ワカヤマ</t>
    </rPh>
    <rPh sb="3" eb="4">
      <t>ケン</t>
    </rPh>
    <rPh sb="12" eb="14">
      <t>ジム</t>
    </rPh>
    <rPh sb="14" eb="15">
      <t>ショ</t>
    </rPh>
    <phoneticPr fontId="1"/>
  </si>
  <si>
    <t>文化国際課</t>
    <rPh sb="0" eb="2">
      <t>ブンカ</t>
    </rPh>
    <rPh sb="2" eb="4">
      <t>コクサイ</t>
    </rPh>
    <rPh sb="4" eb="5">
      <t>カ</t>
    </rPh>
    <phoneticPr fontId="1"/>
  </si>
  <si>
    <t>マハラシュトラ州との覚書締結に基づく職員派遣</t>
    <rPh sb="7" eb="8">
      <t>シュウ</t>
    </rPh>
    <rPh sb="10" eb="12">
      <t>オボエガキ</t>
    </rPh>
    <rPh sb="12" eb="14">
      <t>テイケツ</t>
    </rPh>
    <rPh sb="15" eb="16">
      <t>モト</t>
    </rPh>
    <rPh sb="18" eb="20">
      <t>ショクイン</t>
    </rPh>
    <rPh sb="20" eb="22">
      <t>ハケン</t>
    </rPh>
    <phoneticPr fontId="1"/>
  </si>
  <si>
    <t>和歌山県世界遺産センターと
①アジャンタ・ビジターセンターとの交流関連事業
②ＪＩＣＡ事業（草の根技術協力事業）の推進
③その他両県州関係の連絡調整情報の収集発信</t>
    <rPh sb="0" eb="3">
      <t>ワカヤマ</t>
    </rPh>
    <rPh sb="3" eb="4">
      <t>ケン</t>
    </rPh>
    <rPh sb="4" eb="6">
      <t>セカイ</t>
    </rPh>
    <rPh sb="6" eb="8">
      <t>イサン</t>
    </rPh>
    <rPh sb="31" eb="33">
      <t>コウリュウ</t>
    </rPh>
    <rPh sb="33" eb="35">
      <t>カンレン</t>
    </rPh>
    <rPh sb="35" eb="37">
      <t>ジギョウ</t>
    </rPh>
    <rPh sb="43" eb="45">
      <t>ジギョウ</t>
    </rPh>
    <rPh sb="46" eb="47">
      <t>クサ</t>
    </rPh>
    <rPh sb="48" eb="49">
      <t>ネ</t>
    </rPh>
    <rPh sb="49" eb="51">
      <t>ギジュツ</t>
    </rPh>
    <rPh sb="51" eb="53">
      <t>キョウリョク</t>
    </rPh>
    <rPh sb="53" eb="55">
      <t>ジギョウ</t>
    </rPh>
    <rPh sb="57" eb="59">
      <t>スイシン</t>
    </rPh>
    <rPh sb="63" eb="64">
      <t>タ</t>
    </rPh>
    <rPh sb="64" eb="65">
      <t>リョウ</t>
    </rPh>
    <rPh sb="65" eb="66">
      <t>ケン</t>
    </rPh>
    <rPh sb="66" eb="67">
      <t>シュウ</t>
    </rPh>
    <rPh sb="67" eb="69">
      <t>カンケイ</t>
    </rPh>
    <rPh sb="70" eb="72">
      <t>レンラク</t>
    </rPh>
    <rPh sb="72" eb="74">
      <t>チョウセイ</t>
    </rPh>
    <rPh sb="74" eb="76">
      <t>ジョウホウ</t>
    </rPh>
    <rPh sb="77" eb="79">
      <t>シュウシュウ</t>
    </rPh>
    <rPh sb="79" eb="81">
      <t>ハッシン</t>
    </rPh>
    <phoneticPr fontId="1"/>
  </si>
  <si>
    <t>【観光部門】
・ホームページの運営
・観光商談会の開催（年1回）
・イベント出展等による観光PR
・モニターツアーの実施
【物産部門】
・フードウィーク2014への出展
・バイヤー及びメディア招聘事業の実施</t>
    <rPh sb="90" eb="91">
      <t>オヨ</t>
    </rPh>
    <rPh sb="96" eb="98">
      <t>ショウヘイ</t>
    </rPh>
    <rPh sb="98" eb="100">
      <t>ジギョウ</t>
    </rPh>
    <rPh sb="101" eb="103">
      <t>ジッシ</t>
    </rPh>
    <phoneticPr fontId="3"/>
  </si>
  <si>
    <t>高知県との中国との経済交流の推進。
巨大市場として注目される中国における経済活動の拠点として、販路拡大、資材調達、生産拠点の設置等海外での事業展開を図る県内企業を支援し、県経済の国際化を図る。</t>
    <phoneticPr fontId="3"/>
  </si>
  <si>
    <t>http://www.kpta.or.jp/shanghai.html</t>
    <phoneticPr fontId="1"/>
  </si>
  <si>
    <t>・情報発信業務：現地有力メディアに対する京都観光PR及びセールス活動
・情報収集業務：社会経済情勢の急激な変動発生時の迅速な情報収集・分析
・観光事務所機能：現地有力メディア関係者等との連絡調整，招請事業の現地　調整等
・報告業務：活動計画の策定及び活動状況の報告。現地情報の収集・報告</t>
    <rPh sb="8" eb="10">
      <t>ゲンチ</t>
    </rPh>
    <rPh sb="10" eb="12">
      <t>ユウリョク</t>
    </rPh>
    <rPh sb="17" eb="18">
      <t>タイ</t>
    </rPh>
    <rPh sb="50" eb="52">
      <t>キュウゲキ</t>
    </rPh>
    <rPh sb="53" eb="55">
      <t>ヘンドウ</t>
    </rPh>
    <rPh sb="55" eb="57">
      <t>ハッセイ</t>
    </rPh>
    <rPh sb="57" eb="58">
      <t>ジ</t>
    </rPh>
    <rPh sb="71" eb="73">
      <t>カンコウ</t>
    </rPh>
    <rPh sb="73" eb="75">
      <t>ジム</t>
    </rPh>
    <rPh sb="75" eb="76">
      <t>ショ</t>
    </rPh>
    <rPh sb="76" eb="78">
      <t>キノウ</t>
    </rPh>
    <rPh sb="79" eb="81">
      <t>ゲンチ</t>
    </rPh>
    <rPh sb="98" eb="100">
      <t>ショウセイ</t>
    </rPh>
    <rPh sb="100" eb="102">
      <t>ジギョウ</t>
    </rPh>
    <rPh sb="103" eb="105">
      <t>ゲンチ</t>
    </rPh>
    <rPh sb="106" eb="108">
      <t>チョウセイ</t>
    </rPh>
    <rPh sb="108" eb="109">
      <t>トウ</t>
    </rPh>
    <rPh sb="138" eb="140">
      <t>シュウシュウ</t>
    </rPh>
    <rPh sb="141" eb="143">
      <t>ホウコク</t>
    </rPh>
    <phoneticPr fontId="3"/>
  </si>
  <si>
    <t>京都市観光ドバイ事務所</t>
    <rPh sb="0" eb="3">
      <t>キョウトシ</t>
    </rPh>
    <rPh sb="3" eb="5">
      <t>カンコウ</t>
    </rPh>
    <rPh sb="8" eb="10">
      <t>ジム</t>
    </rPh>
    <rPh sb="10" eb="11">
      <t>ショ</t>
    </rPh>
    <phoneticPr fontId="3"/>
  </si>
  <si>
    <t>アラブ首長国連邦</t>
    <rPh sb="3" eb="5">
      <t>シュチョウ</t>
    </rPh>
    <rPh sb="5" eb="6">
      <t>コク</t>
    </rPh>
    <rPh sb="6" eb="8">
      <t>レンポウ</t>
    </rPh>
    <phoneticPr fontId="3"/>
  </si>
  <si>
    <t>ドバイ</t>
    <phoneticPr fontId="1"/>
  </si>
  <si>
    <t>京都市観光香港事務所</t>
    <rPh sb="0" eb="3">
      <t>キョウトシ</t>
    </rPh>
    <rPh sb="3" eb="5">
      <t>カンコウ</t>
    </rPh>
    <rPh sb="5" eb="7">
      <t>ホンコン</t>
    </rPh>
    <rPh sb="7" eb="9">
      <t>ジム</t>
    </rPh>
    <rPh sb="9" eb="10">
      <t>ショ</t>
    </rPh>
    <phoneticPr fontId="3"/>
  </si>
  <si>
    <t>香港</t>
    <phoneticPr fontId="1"/>
  </si>
  <si>
    <t>観光MICE推進室</t>
    <rPh sb="0" eb="2">
      <t>カンコウ</t>
    </rPh>
    <rPh sb="6" eb="9">
      <t>スイシンシツ</t>
    </rPh>
    <phoneticPr fontId="3"/>
  </si>
  <si>
    <t>カナダ</t>
    <phoneticPr fontId="3"/>
  </si>
  <si>
    <t>キャンモア</t>
    <phoneticPr fontId="1"/>
  </si>
  <si>
    <t>大阪市</t>
    <rPh sb="0" eb="3">
      <t>オオサカシ</t>
    </rPh>
    <phoneticPr fontId="3"/>
  </si>
  <si>
    <t>大阪政府上海事務所</t>
    <rPh sb="0" eb="2">
      <t>オオサカ</t>
    </rPh>
    <rPh sb="2" eb="4">
      <t>セイフ</t>
    </rPh>
    <rPh sb="4" eb="6">
      <t>シャンハイ</t>
    </rPh>
    <rPh sb="6" eb="8">
      <t>ジム</t>
    </rPh>
    <rPh sb="8" eb="9">
      <t>ショ</t>
    </rPh>
    <phoneticPr fontId="3"/>
  </si>
  <si>
    <t>独自海外事務所
（大阪府と統合）</t>
    <rPh sb="0" eb="2">
      <t>ドクジ</t>
    </rPh>
    <rPh sb="2" eb="4">
      <t>カイガイ</t>
    </rPh>
    <rPh sb="4" eb="6">
      <t>ジム</t>
    </rPh>
    <rPh sb="6" eb="7">
      <t>ショ</t>
    </rPh>
    <rPh sb="9" eb="12">
      <t>オオサカフ</t>
    </rPh>
    <rPh sb="13" eb="15">
      <t>トウゴウ</t>
    </rPh>
    <phoneticPr fontId="3"/>
  </si>
  <si>
    <t>経済戦略局</t>
    <rPh sb="0" eb="2">
      <t>ケイザイ</t>
    </rPh>
    <rPh sb="2" eb="4">
      <t>センリャク</t>
    </rPh>
    <rPh sb="4" eb="5">
      <t>キョク</t>
    </rPh>
    <phoneticPr fontId="3"/>
  </si>
  <si>
    <t>設置当初は在阪中小企業の海外進出サポート、貿易引き合い斡旋、企業誘致、大阪への投資促進など本市の経済振興を図るため。平成21年度からは企業誘致や都市プロモーション、姉妹都市など既存の都市間ネットワークを活用し、経済分野だけでなく観光、文化など幅広い分野における本市の代表事務所として設置しており、平成25年1月1日に大阪府と事務所を統合した。</t>
    <rPh sb="148" eb="150">
      <t>ヘイセイ</t>
    </rPh>
    <rPh sb="152" eb="153">
      <t>ネン</t>
    </rPh>
    <rPh sb="154" eb="155">
      <t>ガツ</t>
    </rPh>
    <rPh sb="156" eb="157">
      <t>ニチ</t>
    </rPh>
    <rPh sb="158" eb="161">
      <t>オオサカフ</t>
    </rPh>
    <rPh sb="162" eb="164">
      <t>ジム</t>
    </rPh>
    <rPh sb="164" eb="165">
      <t>ショ</t>
    </rPh>
    <rPh sb="166" eb="168">
      <t>トウゴウ</t>
    </rPh>
    <phoneticPr fontId="3"/>
  </si>
  <si>
    <t>・大阪情報の発信及び、観光客誘致活動の推進
・在阪企業の国際ビジネス活動支援（見本市出展支援、マッチング、セミナー開催等）
・企業、大学、研究機関等の大阪への誘致活動の推進
・経済情報その他各種情報の収集・調査
・本市トッププロモーションに係る事前調整
・姉妹都市交流にかかる連絡調整（上海）</t>
    <rPh sb="8" eb="9">
      <t>オヨ</t>
    </rPh>
    <rPh sb="11" eb="14">
      <t>カンコウキャク</t>
    </rPh>
    <rPh sb="14" eb="16">
      <t>ユウチ</t>
    </rPh>
    <rPh sb="16" eb="18">
      <t>カツドウ</t>
    </rPh>
    <rPh sb="19" eb="21">
      <t>スイシン</t>
    </rPh>
    <rPh sb="128" eb="130">
      <t>シマイ</t>
    </rPh>
    <rPh sb="130" eb="132">
      <t>トシ</t>
    </rPh>
    <rPh sb="132" eb="134">
      <t>コウリュウ</t>
    </rPh>
    <rPh sb="138" eb="140">
      <t>レンラク</t>
    </rPh>
    <rPh sb="140" eb="142">
      <t>チョウセイ</t>
    </rPh>
    <rPh sb="143" eb="145">
      <t>シャンハイ</t>
    </rPh>
    <phoneticPr fontId="3"/>
  </si>
  <si>
    <t>http://www.osaka-sh.com.cn/</t>
    <phoneticPr fontId="1"/>
  </si>
  <si>
    <t>（一財）大阪国際経済振興センターとの共同運営</t>
    <rPh sb="1" eb="2">
      <t>イチ</t>
    </rPh>
    <phoneticPr fontId="3"/>
  </si>
  <si>
    <t>【観光部門】誘客促進
・ホームページの運営
・観光商談会の開催
・ブロガー等招聘事業
・イベント出展等による観光PR
【物産部門】販路拡大
・商談会出展等による物産ＰＲ
・バイヤー招聘の実施
・韓国進出希望企業へのビジネスサポートの実施</t>
    <rPh sb="1" eb="3">
      <t>カンコウ</t>
    </rPh>
    <rPh sb="3" eb="5">
      <t>ブモン</t>
    </rPh>
    <rPh sb="6" eb="8">
      <t>ユウキャク</t>
    </rPh>
    <rPh sb="8" eb="10">
      <t>ソクシン</t>
    </rPh>
    <rPh sb="19" eb="21">
      <t>ウンエイ</t>
    </rPh>
    <rPh sb="23" eb="25">
      <t>カンコウ</t>
    </rPh>
    <rPh sb="25" eb="28">
      <t>ショウダンカイ</t>
    </rPh>
    <rPh sb="29" eb="31">
      <t>カイサイ</t>
    </rPh>
    <rPh sb="37" eb="38">
      <t>トウ</t>
    </rPh>
    <rPh sb="38" eb="40">
      <t>ショウヘイ</t>
    </rPh>
    <rPh sb="40" eb="42">
      <t>ジギョウ</t>
    </rPh>
    <rPh sb="48" eb="50">
      <t>シュッテン</t>
    </rPh>
    <rPh sb="50" eb="51">
      <t>ナド</t>
    </rPh>
    <rPh sb="54" eb="56">
      <t>カンコウ</t>
    </rPh>
    <rPh sb="61" eb="63">
      <t>ブッサン</t>
    </rPh>
    <rPh sb="63" eb="65">
      <t>ブモン</t>
    </rPh>
    <rPh sb="66" eb="68">
      <t>ハンロ</t>
    </rPh>
    <rPh sb="68" eb="70">
      <t>カクダイ</t>
    </rPh>
    <rPh sb="72" eb="75">
      <t>ショウダンカイ</t>
    </rPh>
    <rPh sb="75" eb="77">
      <t>シュッテン</t>
    </rPh>
    <rPh sb="77" eb="78">
      <t>トウ</t>
    </rPh>
    <rPh sb="81" eb="83">
      <t>ブッサン</t>
    </rPh>
    <rPh sb="91" eb="93">
      <t>ショウヘイ</t>
    </rPh>
    <rPh sb="94" eb="96">
      <t>ジッシ</t>
    </rPh>
    <rPh sb="98" eb="100">
      <t>カンコク</t>
    </rPh>
    <rPh sb="100" eb="102">
      <t>シンシュツ</t>
    </rPh>
    <rPh sb="102" eb="104">
      <t>キボウ</t>
    </rPh>
    <rPh sb="104" eb="106">
      <t>キギョウ</t>
    </rPh>
    <rPh sb="117" eb="119">
      <t>ジッシ</t>
    </rPh>
    <phoneticPr fontId="3"/>
  </si>
  <si>
    <t>※以下、経費等については、4道県負担額を合算の上、運営しているため、本年度幹事県である青森県の回答と同様とします。</t>
    <rPh sb="1" eb="3">
      <t>イカ</t>
    </rPh>
    <rPh sb="4" eb="6">
      <t>ケイヒ</t>
    </rPh>
    <rPh sb="6" eb="7">
      <t>トウ</t>
    </rPh>
    <rPh sb="14" eb="16">
      <t>ドウケン</t>
    </rPh>
    <rPh sb="16" eb="18">
      <t>フタン</t>
    </rPh>
    <rPh sb="18" eb="19">
      <t>ガク</t>
    </rPh>
    <rPh sb="20" eb="22">
      <t>ガッサン</t>
    </rPh>
    <rPh sb="23" eb="24">
      <t>ウエ</t>
    </rPh>
    <rPh sb="25" eb="27">
      <t>ウンエイ</t>
    </rPh>
    <rPh sb="34" eb="37">
      <t>ホンネンド</t>
    </rPh>
    <rPh sb="37" eb="39">
      <t>カンジ</t>
    </rPh>
    <rPh sb="39" eb="40">
      <t>ケン</t>
    </rPh>
    <rPh sb="43" eb="46">
      <t>アオモリケン</t>
    </rPh>
    <rPh sb="47" eb="49">
      <t>カイトウ</t>
    </rPh>
    <rPh sb="50" eb="52">
      <t>ドウヨウ</t>
    </rPh>
    <phoneticPr fontId="1"/>
  </si>
  <si>
    <t>秋田県東南アジア経済・観光交流連絡デスク</t>
    <rPh sb="0" eb="3">
      <t>アキタケン</t>
    </rPh>
    <rPh sb="3" eb="5">
      <t>トウナン</t>
    </rPh>
    <rPh sb="8" eb="10">
      <t>ケイザイ</t>
    </rPh>
    <rPh sb="11" eb="13">
      <t>カンコウ</t>
    </rPh>
    <rPh sb="13" eb="15">
      <t>コウリュウ</t>
    </rPh>
    <rPh sb="15" eb="17">
      <t>レンラク</t>
    </rPh>
    <phoneticPr fontId="1"/>
  </si>
  <si>
    <t>商業貿易課</t>
    <rPh sb="0" eb="2">
      <t>ショウギョウ</t>
    </rPh>
    <rPh sb="2" eb="5">
      <t>ボウエキカ</t>
    </rPh>
    <phoneticPr fontId="1"/>
  </si>
  <si>
    <t>県内企業の東南アジア進出支援</t>
    <rPh sb="0" eb="2">
      <t>ケンナイ</t>
    </rPh>
    <rPh sb="2" eb="4">
      <t>キギョウ</t>
    </rPh>
    <rPh sb="5" eb="7">
      <t>トウナン</t>
    </rPh>
    <rPh sb="10" eb="12">
      <t>シンシュツ</t>
    </rPh>
    <rPh sb="12" eb="14">
      <t>シエン</t>
    </rPh>
    <phoneticPr fontId="1"/>
  </si>
  <si>
    <t>・県内企業への情報提供
・行政が実施するミッション事業等の支援
・現地企業と県内企業のビジネスマッチング</t>
    <phoneticPr fontId="1"/>
  </si>
  <si>
    <t>①浜松市内中小企業の海外ビジネス展開への支援
②浜松市が実施する海外ビジネス展開支援事業への協力</t>
    <phoneticPr fontId="3"/>
  </si>
  <si>
    <t>http://www.city.hamamatsu.shizuoka.jp/sangyoshinko/asean-business-support-desk.html</t>
    <phoneticPr fontId="3"/>
  </si>
  <si>
    <t>ホーチミン</t>
    <phoneticPr fontId="3"/>
  </si>
  <si>
    <t>マレーシア</t>
    <phoneticPr fontId="3"/>
  </si>
  <si>
    <t>クアラルンプール</t>
    <phoneticPr fontId="3"/>
  </si>
  <si>
    <t>フィリピン</t>
    <phoneticPr fontId="3"/>
  </si>
  <si>
    <t>マニラ</t>
    <phoneticPr fontId="3"/>
  </si>
  <si>
    <t>グルガオン</t>
    <phoneticPr fontId="3"/>
  </si>
  <si>
    <t>チェンナイ</t>
    <phoneticPr fontId="3"/>
  </si>
  <si>
    <t>対内投資促進
　　投資ｾﾐﾅｰへの参加
　　有望企業の発堀
　　企業訪問個別PR
外客誘致促進
　　観光展等への出展
　　旅行代理店等へのPR
県内中小企業海外事業活動支援
　　情報収集・情報提供</t>
    <phoneticPr fontId="3"/>
  </si>
  <si>
    <t>雇用経済総務課</t>
    <rPh sb="0" eb="2">
      <t>コヨウ</t>
    </rPh>
    <rPh sb="2" eb="4">
      <t>ケイザイ</t>
    </rPh>
    <rPh sb="4" eb="7">
      <t>ソウムカ</t>
    </rPh>
    <phoneticPr fontId="3"/>
  </si>
  <si>
    <t xml:space="preserve">・海外事業展開のモデル事例、現地専門家情報の収集と活用
・三重県からのミッション団等の受入れ、見本市出展等に関する現地アレンジ、商談機会の設定、現地案内等
・商談会の開催、企業訪問対応
・県内進出企業の交流・ネットワーク形成に関する現地アレンジ
・現地政府及び関係機関等に関する情報収集等による県の現地ネットワークの構築支援
・観光、企業情報など三重県の総合的な情報の発信
・国際ビジネス相談に関するアドバイス
・現地企業などの情報提供
</t>
    <phoneticPr fontId="3"/>
  </si>
  <si>
    <t>http://www.mie-asia.jp/</t>
    <phoneticPr fontId="3"/>
  </si>
  <si>
    <t>・海外事業展開のモデル事例、現地専門家情報の収集と活用。
・海外現地デスク設置国における、三重県からのミッション団等の受入れ、見本市出展等に関する現地アレンジ、商談機会の設定、現地案内等。
・県内進出企業の交流・ネットワーク形成に関する現地アレンジ
・現地政府及び関係機関等に関する情報収集等による県の現地ネットワークの構築支援。　　　　
・観光、企業情報など三重県の総合的な情報の発信。
・国際ビジネス相談に関するアドバイス。
・現地企業などの情報提供</t>
    <phoneticPr fontId="3"/>
  </si>
  <si>
    <t>フランスのセーヌ・エ・マルヌ県、アヴェロン県、アンドル・エ・ロワール県、ノール県、ドイツのシュレスヴィヒ・ホルシュタイン州等をはじめとする欧州地域との交流促進のため</t>
    <phoneticPr fontId="3"/>
  </si>
  <si>
    <t>(1) 欧州各国の自治体及び地域との交流の促進
(2) 欧州における兵庫県のＰＲ
(3) 欧州との経済交流の促進
(4) その他
・欧州地域の政治・経済・文化等の情報収集・情報交換
・各種ミッション等のﾌｫﾛｰｱｯﾌﾟ
・県下市町の対欧州友好交流活動の支援
・各種便宜供与
・在仏兵庫県人会への活動支援　等</t>
    <phoneticPr fontId="3"/>
  </si>
  <si>
    <t>http://hyogo.assoc.pagespro-orange.fr/</t>
    <phoneticPr fontId="3"/>
  </si>
  <si>
    <t>シアトル</t>
    <phoneticPr fontId="3"/>
  </si>
  <si>
    <t>武雄市</t>
    <rPh sb="0" eb="3">
      <t>タケオシ</t>
    </rPh>
    <phoneticPr fontId="1"/>
  </si>
  <si>
    <t>S36</t>
    <phoneticPr fontId="3"/>
  </si>
  <si>
    <t xml:space="preserve">・経済活動の実施（企業誘致活動の実施、産業に関する情報収集・提供）
・姉妹都市交流促進（神戸市とシアトルとの姉妹都市交流の促進、連絡調整）
・情報収集・調査（シアトル及び北米地域の情報収集、調査）
・便宜供与（神戸市、その他民間団体の北米地域訪問時の連絡調整，支援等）
</t>
    <phoneticPr fontId="3"/>
  </si>
  <si>
    <t>http://www.cityofkobe.org/</t>
    <phoneticPr fontId="3"/>
  </si>
  <si>
    <t xml:space="preserve">H26.7月　事務所移転ののち再開済み
新所在地：中華人民共和国上海市延安西路2201号　上海国際貿易センター17階1709室
</t>
    <rPh sb="5" eb="6">
      <t>ガツ</t>
    </rPh>
    <rPh sb="7" eb="9">
      <t>ジム</t>
    </rPh>
    <rPh sb="9" eb="10">
      <t>ショ</t>
    </rPh>
    <rPh sb="10" eb="12">
      <t>イテン</t>
    </rPh>
    <rPh sb="15" eb="17">
      <t>サイカイ</t>
    </rPh>
    <rPh sb="17" eb="18">
      <t>ズ</t>
    </rPh>
    <phoneticPr fontId="1"/>
  </si>
  <si>
    <t>総合政策部観光交流商工課</t>
    <rPh sb="0" eb="2">
      <t>ソウゴウ</t>
    </rPh>
    <rPh sb="2" eb="5">
      <t>セイサクブ</t>
    </rPh>
    <rPh sb="5" eb="7">
      <t>カンコウ</t>
    </rPh>
    <rPh sb="7" eb="9">
      <t>コウリュウ</t>
    </rPh>
    <rPh sb="9" eb="12">
      <t>ショウコウカ</t>
    </rPh>
    <phoneticPr fontId="3"/>
  </si>
  <si>
    <t>山梨県海外ビジネスサポートデスク（中国）</t>
    <rPh sb="0" eb="3">
      <t>ヤマナシケン</t>
    </rPh>
    <rPh sb="3" eb="5">
      <t>カイガイ</t>
    </rPh>
    <rPh sb="17" eb="19">
      <t>チュウゴク</t>
    </rPh>
    <phoneticPr fontId="3"/>
  </si>
  <si>
    <t>江蘇省昆山市</t>
    <rPh sb="0" eb="3">
      <t>コウソショウ</t>
    </rPh>
    <rPh sb="3" eb="5">
      <t>コンサン</t>
    </rPh>
    <rPh sb="5" eb="6">
      <t>シ</t>
    </rPh>
    <phoneticPr fontId="1"/>
  </si>
  <si>
    <t>成長産業創造課</t>
    <rPh sb="0" eb="2">
      <t>セイチョウ</t>
    </rPh>
    <rPh sb="2" eb="4">
      <t>サンギョウ</t>
    </rPh>
    <rPh sb="4" eb="7">
      <t>ソウゾウカ</t>
    </rPh>
    <phoneticPr fontId="3"/>
  </si>
  <si>
    <t>県内企業の海外展開支援</t>
    <rPh sb="0" eb="2">
      <t>ケンナイ</t>
    </rPh>
    <rPh sb="2" eb="4">
      <t>キギョウ</t>
    </rPh>
    <rPh sb="5" eb="7">
      <t>カイガイ</t>
    </rPh>
    <rPh sb="7" eb="9">
      <t>テンカイ</t>
    </rPh>
    <rPh sb="9" eb="11">
      <t>シエン</t>
    </rPh>
    <phoneticPr fontId="3"/>
  </si>
  <si>
    <t>①市場調査、販路開拓推進業務
②指導・助言、相談業務
③現地活動支援業務</t>
    <phoneticPr fontId="1"/>
  </si>
  <si>
    <t>現地活動支援業務を華東地区、華北地区、華南地区、内陸部に在住する現地連絡員を活用して県内企業の中国展開を支援</t>
    <phoneticPr fontId="1"/>
  </si>
  <si>
    <t>山梨県海外ビジネスサポートデスク（タイ）</t>
    <rPh sb="0" eb="3">
      <t>ヤマナシケン</t>
    </rPh>
    <rPh sb="3" eb="5">
      <t>カイガイ</t>
    </rPh>
    <phoneticPr fontId="3"/>
  </si>
  <si>
    <t>①市場調査、販路開拓推進業務
②イベント等開催業務
③指導・助言、相談業務
④現地活動支援業務</t>
    <phoneticPr fontId="1"/>
  </si>
  <si>
    <t>２６年９月から市職員が出張し活動しています。</t>
    <rPh sb="2" eb="3">
      <t>ネン</t>
    </rPh>
    <rPh sb="4" eb="5">
      <t>ガツ</t>
    </rPh>
    <rPh sb="7" eb="8">
      <t>シ</t>
    </rPh>
    <rPh sb="8" eb="10">
      <t>ショクイン</t>
    </rPh>
    <rPh sb="11" eb="13">
      <t>シュッチョウ</t>
    </rPh>
    <rPh sb="14" eb="16">
      <t>カツドウ</t>
    </rPh>
    <phoneticPr fontId="1"/>
  </si>
  <si>
    <t>英国</t>
    <rPh sb="0" eb="2">
      <t>エイコク</t>
    </rPh>
    <phoneticPr fontId="1"/>
  </si>
  <si>
    <t>米国</t>
    <rPh sb="0" eb="2">
      <t>ベイコク</t>
    </rPh>
    <phoneticPr fontId="1"/>
  </si>
  <si>
    <t>観光推進課</t>
    <rPh sb="0" eb="2">
      <t>カンコウ</t>
    </rPh>
    <rPh sb="2" eb="5">
      <t>スイシンカ</t>
    </rPh>
    <phoneticPr fontId="1"/>
  </si>
  <si>
    <t>重点エリアと位置づける台湾において、効率的・効果的に情報収集や観光ＰＲを行い、現地の航空会社や旅行会社との連携を図るため。</t>
    <phoneticPr fontId="3"/>
  </si>
  <si>
    <t>・本県観光のＰＲや現地で開催される宮崎県関係のイベントへの支援
・県内業界の皆さんへの現地の観光・コンベンション市場の情報収集、提供
・現地マスコミ・旅行業関係者に対する県内観光施設・ホテルなどに関する情報提供（広報）活動
・本県を訪れる観光客に対する旅行コンサルティング対応</t>
    <rPh sb="1" eb="3">
      <t>ホンケン</t>
    </rPh>
    <rPh sb="3" eb="5">
      <t>カンコウ</t>
    </rPh>
    <rPh sb="9" eb="11">
      <t>ゲンチ</t>
    </rPh>
    <rPh sb="12" eb="14">
      <t>カイサイ</t>
    </rPh>
    <rPh sb="17" eb="20">
      <t>ミヤザキケン</t>
    </rPh>
    <rPh sb="20" eb="22">
      <t>カンケイ</t>
    </rPh>
    <rPh sb="29" eb="31">
      <t>シエン</t>
    </rPh>
    <rPh sb="33" eb="35">
      <t>ケンナイ</t>
    </rPh>
    <rPh sb="35" eb="37">
      <t>ギョウカイ</t>
    </rPh>
    <rPh sb="38" eb="39">
      <t>ミナ</t>
    </rPh>
    <rPh sb="43" eb="45">
      <t>ゲンチ</t>
    </rPh>
    <rPh sb="46" eb="48">
      <t>カンコウ</t>
    </rPh>
    <rPh sb="56" eb="58">
      <t>シジョウ</t>
    </rPh>
    <rPh sb="59" eb="61">
      <t>ジョウホウ</t>
    </rPh>
    <rPh sb="61" eb="63">
      <t>シュウシュウ</t>
    </rPh>
    <rPh sb="64" eb="66">
      <t>テイキョウ</t>
    </rPh>
    <rPh sb="68" eb="70">
      <t>ゲンチ</t>
    </rPh>
    <rPh sb="75" eb="78">
      <t>リョコウギョウ</t>
    </rPh>
    <rPh sb="78" eb="81">
      <t>カンケイシャ</t>
    </rPh>
    <rPh sb="82" eb="83">
      <t>タイ</t>
    </rPh>
    <rPh sb="85" eb="87">
      <t>ケンナイ</t>
    </rPh>
    <rPh sb="87" eb="89">
      <t>カンコウ</t>
    </rPh>
    <rPh sb="89" eb="91">
      <t>シセツ</t>
    </rPh>
    <rPh sb="98" eb="99">
      <t>カン</t>
    </rPh>
    <rPh sb="101" eb="103">
      <t>ジョウホウ</t>
    </rPh>
    <rPh sb="103" eb="105">
      <t>テイキョウ</t>
    </rPh>
    <rPh sb="106" eb="108">
      <t>コウホウ</t>
    </rPh>
    <rPh sb="109" eb="111">
      <t>カツドウ</t>
    </rPh>
    <rPh sb="113" eb="115">
      <t>ホンケン</t>
    </rPh>
    <rPh sb="116" eb="117">
      <t>オトズ</t>
    </rPh>
    <rPh sb="119" eb="122">
      <t>カンコウキャク</t>
    </rPh>
    <rPh sb="123" eb="124">
      <t>タイ</t>
    </rPh>
    <rPh sb="126" eb="128">
      <t>リョコウ</t>
    </rPh>
    <rPh sb="136" eb="138">
      <t>タイオウ</t>
    </rPh>
    <phoneticPr fontId="3"/>
  </si>
  <si>
    <t>H26.8 設置</t>
    <rPh sb="6" eb="8">
      <t>セッチ</t>
    </rPh>
    <phoneticPr fontId="1"/>
  </si>
  <si>
    <t>H26.9.2 設置</t>
    <rPh sb="8" eb="10">
      <t>セッチ</t>
    </rPh>
    <phoneticPr fontId="1"/>
  </si>
  <si>
    <t>H9</t>
    <phoneticPr fontId="3"/>
  </si>
  <si>
    <t>H2</t>
    <phoneticPr fontId="3"/>
  </si>
  <si>
    <t>H24～日中経済協会</t>
    <phoneticPr fontId="1"/>
  </si>
  <si>
    <t>H2</t>
    <phoneticPr fontId="1"/>
  </si>
  <si>
    <t>H5</t>
    <phoneticPr fontId="3"/>
  </si>
  <si>
    <t>台湾駐在員事務所</t>
    <rPh sb="0" eb="2">
      <t>タイワン</t>
    </rPh>
    <rPh sb="2" eb="5">
      <t>チュウザイイン</t>
    </rPh>
    <rPh sb="5" eb="7">
      <t>ジム</t>
    </rPh>
    <rPh sb="7" eb="8">
      <t>ショ</t>
    </rPh>
    <phoneticPr fontId="3"/>
  </si>
  <si>
    <t>台湾全土を対象に、通年にわたり観光誘客、民間団体間の交流などの促進により、将来的な定期便デイリー化を通じ交流人口の拡大を図る。</t>
    <rPh sb="60" eb="61">
      <t>ハカ</t>
    </rPh>
    <phoneticPr fontId="3"/>
  </si>
  <si>
    <t xml:space="preserve">・台湾観光客誘客のための各種プロモーション活動の展開
・静岡県の知名度向上のための広報活動
・路線就航の協力体制の構築・維持(航空会社など関係機関との連絡調整）　　　　　　　　　　　　　　　　　　　　　　　　　　　　　　　　　　　　　　　　　　　　　　　　　　　　　　　　　　　　　　　　　　　　・静岡県と台湾との経済・文化等の交流促進
</t>
    <rPh sb="1" eb="3">
      <t>タイワン</t>
    </rPh>
    <rPh sb="153" eb="155">
      <t>タイワン</t>
    </rPh>
    <phoneticPr fontId="3"/>
  </si>
  <si>
    <t>http://shizuoka.org.tw/</t>
    <phoneticPr fontId="3"/>
  </si>
  <si>
    <t>1985年プラザ合意以降の急激な円高に伴う県内中小企業による海外展開を支援する。
併せて、観光、文化、教育分野の交流促進を通じ、東南アジアの活力の取込みを図る。
・S63～H25.5 JETRO共同事務所
・H25.6～　独自事務所</t>
    <rPh sb="97" eb="99">
      <t>キョウドウ</t>
    </rPh>
    <rPh sb="99" eb="101">
      <t>ジム</t>
    </rPh>
    <rPh sb="101" eb="102">
      <t>ショ</t>
    </rPh>
    <rPh sb="111" eb="113">
      <t>ドクジ</t>
    </rPh>
    <rPh sb="113" eb="115">
      <t>ジム</t>
    </rPh>
    <rPh sb="115" eb="116">
      <t>ショ</t>
    </rPh>
    <phoneticPr fontId="3"/>
  </si>
  <si>
    <t>富士山静岡空港開港を控え、韓国における県の拠点を確保し、観光誘客を中心とした事業展開と情報発信により、本県知名度の向上と交流の促進を図る。
併せて、本県の地域外交展開上の重点国に位置付けているモンゴル国との交流促進を図る。</t>
    <rPh sb="70" eb="71">
      <t>アワ</t>
    </rPh>
    <rPh sb="74" eb="76">
      <t>ホンケン</t>
    </rPh>
    <phoneticPr fontId="3"/>
  </si>
  <si>
    <t xml:space="preserve">・韓国観光客誘客のための各種プロモーション活動の展開
・静岡県の知名度向上のための広報活動
・路線就航の協力体制の構築・維持(航空会社など関係機関との連絡調整）　　　　　　　　　　　　　　　　　　　　　　　　　　　　　　　　　　　　　　　　　　　　　　　　　　　　　　　　　　　　　　　　　　　　・静岡県と韓国との経済・文化等の交流促進
・モンゴル国政府及び自治体との連絡調整、情報収集
</t>
    <rPh sb="153" eb="155">
      <t>カンコク</t>
    </rPh>
    <rPh sb="174" eb="175">
      <t>コク</t>
    </rPh>
    <rPh sb="175" eb="177">
      <t>セイフ</t>
    </rPh>
    <rPh sb="177" eb="178">
      <t>オヨ</t>
    </rPh>
    <rPh sb="179" eb="182">
      <t>ジチタイ</t>
    </rPh>
    <rPh sb="184" eb="186">
      <t>レンラク</t>
    </rPh>
    <rPh sb="186" eb="188">
      <t>チョウセイ</t>
    </rPh>
    <rPh sb="189" eb="191">
      <t>ジョウホウ</t>
    </rPh>
    <rPh sb="191" eb="193">
      <t>シュウシュウ</t>
    </rPh>
    <phoneticPr fontId="3"/>
  </si>
  <si>
    <t>・海外情報の収集及び提供
・県内企業の海外ビジネス活動の支援
・農林水産品及び同加工品の海外市場開拓の支援
・静岡県への観光客等の誘客
・海外企業の誘致・投資の促進
・富士山静岡空港定期便、チャーター便就航の促進
・静岡県国際交流関係事業の促進</t>
    <phoneticPr fontId="3"/>
  </si>
  <si>
    <t>http://www.shizuokasingapore.com/</t>
    <phoneticPr fontId="3"/>
  </si>
  <si>
    <t>経済成長が著しく、企業の進出が顕著な中国における本県企業の活動を支援する。</t>
    <phoneticPr fontId="3"/>
  </si>
  <si>
    <t>http://www.shizuokash.com/</t>
    <phoneticPr fontId="3"/>
  </si>
  <si>
    <t>http://shizuokaseoul.com/</t>
    <phoneticPr fontId="3"/>
  </si>
  <si>
    <t>業務委託契約等</t>
    <rPh sb="0" eb="2">
      <t>ギョウム</t>
    </rPh>
    <rPh sb="2" eb="4">
      <t>イタク</t>
    </rPh>
    <rPh sb="4" eb="6">
      <t>ケイヤク</t>
    </rPh>
    <rPh sb="6" eb="7">
      <t>トウ</t>
    </rPh>
    <phoneticPr fontId="3"/>
  </si>
  <si>
    <t xml:space="preserve"> 業務委託契約等</t>
    <rPh sb="1" eb="3">
      <t>ギョウム</t>
    </rPh>
    <rPh sb="3" eb="5">
      <t>イタク</t>
    </rPh>
    <rPh sb="5" eb="7">
      <t>ケイヤク</t>
    </rPh>
    <rPh sb="7" eb="8">
      <t>トウ</t>
    </rPh>
    <phoneticPr fontId="3"/>
  </si>
  <si>
    <t xml:space="preserve"> 業務委託契約等（Nakajima Consultancy Services LLP）</t>
    <rPh sb="1" eb="3">
      <t>ギョウム</t>
    </rPh>
    <rPh sb="3" eb="5">
      <t>イタク</t>
    </rPh>
    <rPh sb="5" eb="7">
      <t>ケイヤク</t>
    </rPh>
    <rPh sb="7" eb="8">
      <t>ナド</t>
    </rPh>
    <phoneticPr fontId="3"/>
  </si>
  <si>
    <t xml:space="preserve"> 業務委託契約等（(株）ワールド・リンク・ジャパン）</t>
    <rPh sb="1" eb="3">
      <t>ギョウム</t>
    </rPh>
    <rPh sb="3" eb="5">
      <t>イタク</t>
    </rPh>
    <rPh sb="5" eb="7">
      <t>ケイヤク</t>
    </rPh>
    <rPh sb="7" eb="8">
      <t>ナド</t>
    </rPh>
    <rPh sb="10" eb="11">
      <t>カブ</t>
    </rPh>
    <phoneticPr fontId="3"/>
  </si>
  <si>
    <t xml:space="preserve"> 業務委託契約等（広州伊藤忠商事有限公司）</t>
    <rPh sb="1" eb="3">
      <t>ギョウム</t>
    </rPh>
    <rPh sb="3" eb="5">
      <t>イタク</t>
    </rPh>
    <rPh sb="5" eb="7">
      <t>ケイヤク</t>
    </rPh>
    <rPh sb="7" eb="8">
      <t>ナド</t>
    </rPh>
    <rPh sb="9" eb="11">
      <t>コウシュウ</t>
    </rPh>
    <rPh sb="11" eb="14">
      <t>イトウチュウ</t>
    </rPh>
    <rPh sb="14" eb="16">
      <t>ショウジ</t>
    </rPh>
    <rPh sb="16" eb="18">
      <t>ユウゲン</t>
    </rPh>
    <rPh sb="18" eb="20">
      <t>コウシ</t>
    </rPh>
    <phoneticPr fontId="3"/>
  </si>
  <si>
    <t xml:space="preserve"> 業務委託契約等（Watana Inter-trade Co.,Ltd）</t>
    <rPh sb="1" eb="3">
      <t>ギョウム</t>
    </rPh>
    <rPh sb="3" eb="5">
      <t>イタク</t>
    </rPh>
    <rPh sb="5" eb="7">
      <t>ケイヤク</t>
    </rPh>
    <rPh sb="7" eb="8">
      <t>ナド</t>
    </rPh>
    <phoneticPr fontId="3"/>
  </si>
  <si>
    <t xml:space="preserve"> 業務委託契約等（ICH Industrieanlagen　Consulting&amp; Handel GmbH)</t>
    <rPh sb="1" eb="3">
      <t>ギョウム</t>
    </rPh>
    <rPh sb="3" eb="5">
      <t>イタク</t>
    </rPh>
    <rPh sb="5" eb="7">
      <t>ケイヤク</t>
    </rPh>
    <rPh sb="7" eb="8">
      <t>ナド</t>
    </rPh>
    <phoneticPr fontId="3"/>
  </si>
  <si>
    <t xml:space="preserve"> 業務委託契約等（インドネシア金型工業会）</t>
    <rPh sb="1" eb="3">
      <t>ギョウム</t>
    </rPh>
    <rPh sb="3" eb="5">
      <t>イタク</t>
    </rPh>
    <rPh sb="5" eb="7">
      <t>ケイヤク</t>
    </rPh>
    <rPh sb="7" eb="8">
      <t>ナド</t>
    </rPh>
    <rPh sb="15" eb="17">
      <t>カナガタ</t>
    </rPh>
    <rPh sb="17" eb="20">
      <t>コウギョウカイ</t>
    </rPh>
    <phoneticPr fontId="3"/>
  </si>
  <si>
    <t xml:space="preserve"> 業務委託契約等（アティス㈱)</t>
    <rPh sb="1" eb="3">
      <t>ギョウム</t>
    </rPh>
    <rPh sb="3" eb="5">
      <t>イタク</t>
    </rPh>
    <rPh sb="5" eb="7">
      <t>ケイヤク</t>
    </rPh>
    <rPh sb="7" eb="8">
      <t>ナド</t>
    </rPh>
    <phoneticPr fontId="3"/>
  </si>
  <si>
    <t xml:space="preserve"> 業務委託契約等（J-SAT Consulting Co.,Ltd.）</t>
    <rPh sb="1" eb="3">
      <t>ギョウム</t>
    </rPh>
    <rPh sb="3" eb="5">
      <t>イタク</t>
    </rPh>
    <rPh sb="5" eb="7">
      <t>ケイヤク</t>
    </rPh>
    <rPh sb="7" eb="8">
      <t>ナド</t>
    </rPh>
    <phoneticPr fontId="3"/>
  </si>
  <si>
    <t xml:space="preserve"> 業務委託契約等（（財）鳥取県産業振興機構→センコン物流（株））</t>
    <rPh sb="1" eb="3">
      <t>ギョウム</t>
    </rPh>
    <rPh sb="3" eb="5">
      <t>イタク</t>
    </rPh>
    <rPh sb="5" eb="7">
      <t>ケイヤク</t>
    </rPh>
    <rPh sb="7" eb="8">
      <t>ナド</t>
    </rPh>
    <rPh sb="10" eb="11">
      <t>ザイ</t>
    </rPh>
    <rPh sb="12" eb="15">
      <t>トットリケン</t>
    </rPh>
    <rPh sb="15" eb="17">
      <t>サンギョウ</t>
    </rPh>
    <rPh sb="17" eb="19">
      <t>シンコウ</t>
    </rPh>
    <rPh sb="19" eb="21">
      <t>キコウ</t>
    </rPh>
    <rPh sb="26" eb="28">
      <t>ブツリュウ</t>
    </rPh>
    <rPh sb="29" eb="30">
      <t>カブ</t>
    </rPh>
    <phoneticPr fontId="3"/>
  </si>
  <si>
    <t xml:space="preserve"> 業務委託契約等</t>
    <rPh sb="1" eb="3">
      <t>ギョウム</t>
    </rPh>
    <rPh sb="3" eb="5">
      <t>イタク</t>
    </rPh>
    <rPh sb="5" eb="7">
      <t>ケイヤク</t>
    </rPh>
    <rPh sb="7" eb="8">
      <t>トウ</t>
    </rPh>
    <phoneticPr fontId="1"/>
  </si>
  <si>
    <t xml:space="preserve">  業務委託契約等</t>
    <rPh sb="2" eb="4">
      <t>ギョウム</t>
    </rPh>
    <rPh sb="4" eb="6">
      <t>イタク</t>
    </rPh>
    <rPh sb="6" eb="8">
      <t>ケイヤク</t>
    </rPh>
    <rPh sb="8" eb="9">
      <t>トウ</t>
    </rPh>
    <phoneticPr fontId="3"/>
  </si>
  <si>
    <t xml:space="preserve"> 業務委託契約等</t>
    <phoneticPr fontId="3"/>
  </si>
  <si>
    <t xml:space="preserve"> 業務委託契約等（日中経済貿易センター）</t>
    <rPh sb="9" eb="11">
      <t>ニッチュウ</t>
    </rPh>
    <rPh sb="11" eb="13">
      <t>ケイザイ</t>
    </rPh>
    <rPh sb="13" eb="15">
      <t>ボウエキ</t>
    </rPh>
    <phoneticPr fontId="3"/>
  </si>
  <si>
    <t xml:space="preserve"> 業務委託契約等（株式会社フォーバル）</t>
    <rPh sb="9" eb="11">
      <t>カブシキ</t>
    </rPh>
    <rPh sb="11" eb="13">
      <t>カイシャ</t>
    </rPh>
    <phoneticPr fontId="3"/>
  </si>
  <si>
    <t xml:space="preserve"> 業務委託契約等（熊本県貿易協会）</t>
    <rPh sb="1" eb="3">
      <t>ギョウム</t>
    </rPh>
    <rPh sb="3" eb="5">
      <t>イタク</t>
    </rPh>
    <rPh sb="5" eb="7">
      <t>ケイヤク</t>
    </rPh>
    <rPh sb="7" eb="8">
      <t>ナド</t>
    </rPh>
    <rPh sb="9" eb="11">
      <t>クマモト</t>
    </rPh>
    <rPh sb="11" eb="12">
      <t>ケン</t>
    </rPh>
    <rPh sb="12" eb="14">
      <t>ボウエキ</t>
    </rPh>
    <rPh sb="14" eb="16">
      <t>キョウカイ</t>
    </rPh>
    <phoneticPr fontId="3"/>
  </si>
  <si>
    <t xml:space="preserve"> 業務委託契約等（株式会社メディア総合研究所）(8月まで）</t>
    <rPh sb="1" eb="3">
      <t>ギョウム</t>
    </rPh>
    <rPh sb="3" eb="5">
      <t>イタク</t>
    </rPh>
    <rPh sb="5" eb="7">
      <t>ケイヤク</t>
    </rPh>
    <rPh sb="7" eb="8">
      <t>ナド</t>
    </rPh>
    <rPh sb="9" eb="13">
      <t>カブシキガイシャ</t>
    </rPh>
    <rPh sb="17" eb="19">
      <t>ソウゴウ</t>
    </rPh>
    <rPh sb="19" eb="22">
      <t>ケンキュウショ</t>
    </rPh>
    <rPh sb="25" eb="26">
      <t>ガツ</t>
    </rPh>
    <phoneticPr fontId="3"/>
  </si>
  <si>
    <t>自治体名</t>
    <rPh sb="0" eb="3">
      <t>ジチタイ</t>
    </rPh>
    <rPh sb="3" eb="4">
      <t>メイ</t>
    </rPh>
    <phoneticPr fontId="3"/>
  </si>
  <si>
    <t>設置都市数</t>
    <rPh sb="0" eb="2">
      <t>セッチ</t>
    </rPh>
    <rPh sb="2" eb="4">
      <t>トシ</t>
    </rPh>
    <rPh sb="4" eb="5">
      <t>スウ</t>
    </rPh>
    <phoneticPr fontId="1"/>
  </si>
  <si>
    <t>拠点数</t>
    <rPh sb="0" eb="3">
      <t>キョテンスウ</t>
    </rPh>
    <phoneticPr fontId="1"/>
  </si>
  <si>
    <t>設置国数</t>
    <rPh sb="0" eb="2">
      <t>セッチ</t>
    </rPh>
    <rPh sb="2" eb="4">
      <t>コクスウ</t>
    </rPh>
    <phoneticPr fontId="1"/>
  </si>
  <si>
    <t>形態別拠点数</t>
    <rPh sb="0" eb="3">
      <t>ケイタイベツ</t>
    </rPh>
    <rPh sb="3" eb="6">
      <t>キョテンスウ</t>
    </rPh>
    <phoneticPr fontId="1"/>
  </si>
  <si>
    <t>全体</t>
    <rPh sb="0" eb="2">
      <t>ゼンタイ</t>
    </rPh>
    <phoneticPr fontId="1"/>
  </si>
  <si>
    <t>サハリン州ユジノサハリンスク市</t>
    <rPh sb="4" eb="5">
      <t>シュウ</t>
    </rPh>
    <rPh sb="14" eb="15">
      <t>シ</t>
    </rPh>
    <phoneticPr fontId="3"/>
  </si>
  <si>
    <t>トリノ</t>
    <phoneticPr fontId="3"/>
  </si>
  <si>
    <t>薩摩川内市</t>
    <rPh sb="0" eb="2">
      <t>サツマ</t>
    </rPh>
    <rPh sb="2" eb="5">
      <t>センダイシ</t>
    </rPh>
    <phoneticPr fontId="1"/>
  </si>
  <si>
    <t>大刀洗町</t>
    <rPh sb="0" eb="4">
      <t>タチアライマチ</t>
    </rPh>
    <phoneticPr fontId="1"/>
  </si>
  <si>
    <t>鞍手町</t>
    <rPh sb="0" eb="3">
      <t>クラテマチ</t>
    </rPh>
    <phoneticPr fontId="1"/>
  </si>
  <si>
    <t>宇多津町</t>
    <rPh sb="0" eb="3">
      <t>ウタヅ</t>
    </rPh>
    <rPh sb="2" eb="4">
      <t>ツマチ</t>
    </rPh>
    <phoneticPr fontId="1"/>
  </si>
  <si>
    <t>南砺市</t>
    <phoneticPr fontId="1"/>
  </si>
  <si>
    <t>平均経費</t>
    <rPh sb="0" eb="2">
      <t>ヘイキン</t>
    </rPh>
    <rPh sb="2" eb="4">
      <t>ケイヒ</t>
    </rPh>
    <phoneticPr fontId="1"/>
  </si>
  <si>
    <t>職員数</t>
    <rPh sb="0" eb="2">
      <t>ショクイン</t>
    </rPh>
    <rPh sb="2" eb="3">
      <t>スウ</t>
    </rPh>
    <phoneticPr fontId="1"/>
  </si>
  <si>
    <t>派遣</t>
    <rPh sb="0" eb="2">
      <t>ハケン</t>
    </rPh>
    <phoneticPr fontId="1"/>
  </si>
  <si>
    <t>現地</t>
    <rPh sb="0" eb="2">
      <t>ゲンチ</t>
    </rPh>
    <phoneticPr fontId="1"/>
  </si>
  <si>
    <t>計</t>
    <rPh sb="0" eb="1">
      <t>ケイ</t>
    </rPh>
    <phoneticPr fontId="1"/>
  </si>
  <si>
    <t>平均</t>
    <rPh sb="0" eb="2">
      <t>ヘイキン</t>
    </rPh>
    <phoneticPr fontId="1"/>
  </si>
  <si>
    <t>H26.11設置予定</t>
    <rPh sb="6" eb="8">
      <t>セッチ</t>
    </rPh>
    <rPh sb="8" eb="10">
      <t>ヨテイ</t>
    </rPh>
    <phoneticPr fontId="1"/>
  </si>
  <si>
    <t xml:space="preserve">薩摩川内市（鹿児島県）、大刀洗町、鞍手町（福岡県）、宇多津町（香川県）、南砺市（富山県）、燕三条地場産業振興センター（新潟県）、武雄市による7つの自治体等で、活動費用を分担し、ASEANの経済成長を、各市町の特産品の販路開拓や観光誘客活動を行い、地元経済活性化を図るためにシンガポールに事務所を設置した。
</t>
    <rPh sb="0" eb="2">
      <t>サツマ</t>
    </rPh>
    <rPh sb="2" eb="5">
      <t>センダイシ</t>
    </rPh>
    <rPh sb="6" eb="10">
      <t>カゴシマケン</t>
    </rPh>
    <rPh sb="12" eb="16">
      <t>タチアライマチ</t>
    </rPh>
    <rPh sb="17" eb="20">
      <t>クラテマチ</t>
    </rPh>
    <rPh sb="21" eb="23">
      <t>フクオカ</t>
    </rPh>
    <rPh sb="23" eb="24">
      <t>ケン</t>
    </rPh>
    <rPh sb="26" eb="30">
      <t>ウタヅチョウ</t>
    </rPh>
    <rPh sb="31" eb="34">
      <t>カガワケン</t>
    </rPh>
    <rPh sb="36" eb="39">
      <t>ナントシ</t>
    </rPh>
    <rPh sb="40" eb="43">
      <t>トヤマケン</t>
    </rPh>
    <rPh sb="45" eb="48">
      <t>ツバメサンジョウ</t>
    </rPh>
    <rPh sb="48" eb="50">
      <t>ジバ</t>
    </rPh>
    <rPh sb="50" eb="52">
      <t>サンギョウ</t>
    </rPh>
    <rPh sb="52" eb="54">
      <t>シンコウ</t>
    </rPh>
    <rPh sb="59" eb="62">
      <t>ニイガタケン</t>
    </rPh>
    <rPh sb="64" eb="67">
      <t>タケオシ</t>
    </rPh>
    <rPh sb="73" eb="76">
      <t>ジチタイ</t>
    </rPh>
    <rPh sb="76" eb="77">
      <t>トウ</t>
    </rPh>
    <rPh sb="79" eb="81">
      <t>カツドウ</t>
    </rPh>
    <rPh sb="81" eb="83">
      <t>ヒヨウ</t>
    </rPh>
    <rPh sb="94" eb="96">
      <t>ケイザイ</t>
    </rPh>
    <rPh sb="96" eb="98">
      <t>セイチョウ</t>
    </rPh>
    <rPh sb="100" eb="101">
      <t>カク</t>
    </rPh>
    <rPh sb="101" eb="102">
      <t>シ</t>
    </rPh>
    <rPh sb="102" eb="103">
      <t>マチ</t>
    </rPh>
    <rPh sb="104" eb="107">
      <t>トクサンヒン</t>
    </rPh>
    <rPh sb="108" eb="110">
      <t>ハンロ</t>
    </rPh>
    <rPh sb="110" eb="112">
      <t>カイタク</t>
    </rPh>
    <rPh sb="115" eb="117">
      <t>ユウキャク</t>
    </rPh>
    <rPh sb="117" eb="119">
      <t>カツドウ</t>
    </rPh>
    <rPh sb="120" eb="121">
      <t>オコナ</t>
    </rPh>
    <rPh sb="123" eb="125">
      <t>ジモト</t>
    </rPh>
    <rPh sb="125" eb="127">
      <t>ケイザイ</t>
    </rPh>
    <rPh sb="127" eb="130">
      <t>カッセイカ</t>
    </rPh>
    <rPh sb="131" eb="132">
      <t>ハカ</t>
    </rPh>
    <rPh sb="143" eb="145">
      <t>ジム</t>
    </rPh>
    <rPh sb="145" eb="146">
      <t>ショ</t>
    </rPh>
    <rPh sb="147" eb="149">
      <t>セッチ</t>
    </rPh>
    <phoneticPr fontId="1"/>
  </si>
  <si>
    <t>自治体数</t>
    <rPh sb="0" eb="3">
      <t>ジチタイ</t>
    </rPh>
    <rPh sb="3" eb="4">
      <t>スウ</t>
    </rPh>
    <phoneticPr fontId="1"/>
  </si>
  <si>
    <t>平成25年10月26日設置</t>
    <rPh sb="0" eb="2">
      <t>ヘイセイ</t>
    </rPh>
    <rPh sb="4" eb="5">
      <t>ネン</t>
    </rPh>
    <rPh sb="7" eb="8">
      <t>ガツ</t>
    </rPh>
    <rPh sb="10" eb="11">
      <t>ニチ</t>
    </rPh>
    <rPh sb="11" eb="13">
      <t>セッチ</t>
    </rPh>
    <phoneticPr fontId="1"/>
  </si>
  <si>
    <t>計
(a)
+
(b)</t>
    <rPh sb="0" eb="1">
      <t>ケイ</t>
    </rPh>
    <phoneticPr fontId="3"/>
  </si>
  <si>
    <t>現地
(b)</t>
    <rPh sb="0" eb="2">
      <t>ゲンチ</t>
    </rPh>
    <phoneticPr fontId="3"/>
  </si>
  <si>
    <t>http://www.city.nagoya.jp/jigyou/category/44-17-0-0-0-0-0-0-0-0.html</t>
    <phoneticPr fontId="1"/>
  </si>
  <si>
    <t>タイ</t>
    <phoneticPr fontId="3"/>
  </si>
  <si>
    <t>バンコク</t>
    <phoneticPr fontId="3"/>
  </si>
  <si>
    <t>c</t>
    <phoneticPr fontId="3"/>
  </si>
  <si>
    <t>H26</t>
    <phoneticPr fontId="3"/>
  </si>
  <si>
    <t>http://www.saitama-j.or.jp/thai-sd/</t>
    <phoneticPr fontId="1"/>
  </si>
  <si>
    <t>シンガポール</t>
    <phoneticPr fontId="1"/>
  </si>
  <si>
    <t>シンガポール</t>
    <phoneticPr fontId="3"/>
  </si>
  <si>
    <t>b</t>
    <phoneticPr fontId="3"/>
  </si>
  <si>
    <t>販路開拓支援
法律制度等現地情報の提供など</t>
    <phoneticPr fontId="3"/>
  </si>
  <si>
    <t>http://www.pref.ishikawa.lg.jp/syoko/kaigai/singapore.html</t>
    <phoneticPr fontId="1"/>
  </si>
  <si>
    <t>ふくいバンコクビジネスサポートセンター</t>
    <phoneticPr fontId="3"/>
  </si>
  <si>
    <t>バンコク</t>
    <phoneticPr fontId="1"/>
  </si>
  <si>
    <t xml:space="preserve">（海外進出への支援）
進出や法人設立手続の説明、工業団地等の紹介、現地アテンド 等
 （販路開拓への支援）
バイヤーの紹介、マッチング支援、簡易市場調査、展示会出展支援、
タイをはじめとする東南アジア諸国に関するセミナー、マッチング商談会　等）
（観光客の誘致）
旅行代理店等に対する営業、情報発信　等
（グローバル人材の育成・確保）
産官学連携による県内の大学と連携　等
（福井県産食品、農林水産物、加工品等の販路開拓）
バイヤー向け物産展の開催　等
</t>
    <phoneticPr fontId="3"/>
  </si>
  <si>
    <t>①市場調査、販路開拓推進業務
②指導・助言、相談業務
③現地活動支援業務</t>
    <phoneticPr fontId="1"/>
  </si>
  <si>
    <t>現地活動支援業務を華東地区、華北地区、華南地区、内陸部に在住する現地連絡員を活用して県内企業の中国展開を支援</t>
    <phoneticPr fontId="1"/>
  </si>
  <si>
    <t>①市場調査、販路開拓推進業務
②イベント等開催業務
③指導・助言、相談業務
④現地活動支援業務</t>
    <phoneticPr fontId="1"/>
  </si>
  <si>
    <t>a</t>
    <phoneticPr fontId="3"/>
  </si>
  <si>
    <t>H25</t>
    <phoneticPr fontId="3"/>
  </si>
  <si>
    <t>県内中小企業海外事業活動支援
　　情報収集・情報提供
進出企業支援
外客誘致促進
　　観光展等への出展
　　旅行代理店等へのPR
対内投資促進
　　有望企業の発堀
　　企業訪問個別PR</t>
    <phoneticPr fontId="3"/>
  </si>
  <si>
    <t>http://www.pref.aichi.jp/ricchitsusho/gaikoku/center.html</t>
    <phoneticPr fontId="3"/>
  </si>
  <si>
    <t>インド</t>
    <phoneticPr fontId="1"/>
  </si>
  <si>
    <t>オーランガバード</t>
    <phoneticPr fontId="1"/>
  </si>
  <si>
    <t>a</t>
    <phoneticPr fontId="1"/>
  </si>
  <si>
    <t>H26</t>
    <phoneticPr fontId="1"/>
  </si>
  <si>
    <t>タイ</t>
    <phoneticPr fontId="1"/>
  </si>
  <si>
    <t>c</t>
    <phoneticPr fontId="1"/>
  </si>
  <si>
    <t>H25</t>
    <phoneticPr fontId="1"/>
  </si>
  <si>
    <t>（ア）東南アジア展開を図る企業の支援
・東南アジア諸国のビジネス情報、貿易関連法令情報の集積・分析、提供・現地での事業展開に関するアドバイス、現地事情のレクチャー
・タイ国内及び東南アジア各国における商談会及び産業・商品見本市展示会のアレンジなど
（イ）観光プロモーション支援
・タイの観光旅行会社との連絡調整
・観光展出展、タイアップ広告等情報発信業務の支援
・チャーター便等の情報収集　など
（ウ）訪問団の受入れ支援
（エ）ネットワーク形成支援
県とタイ政府、産業・商工・観光団体・大学等とのネットワーク形成</t>
    <phoneticPr fontId="1"/>
  </si>
  <si>
    <t>http://www.pref.tottori.lg.jp/224133.htm</t>
    <phoneticPr fontId="1"/>
  </si>
  <si>
    <t>http://www.pref.shimane.lg.jp/industry/syoko/sangyo/kyousou_project/kaigai_tenkai/support_office.html</t>
    <phoneticPr fontId="1"/>
  </si>
  <si>
    <t>ベトナム</t>
    <phoneticPr fontId="3"/>
  </si>
  <si>
    <t>ハノイ</t>
    <phoneticPr fontId="3"/>
  </si>
  <si>
    <t>①浜松市内中小企業の海外ビジネス展開への支援
②浜松市が実施する海外ビジネス展開支援事業への協力</t>
    <phoneticPr fontId="3"/>
  </si>
  <si>
    <t>http://www.city.hamamatsu.shizuoka.jp/sangyoshinko/asean-business-support-desk.html</t>
    <phoneticPr fontId="3"/>
  </si>
  <si>
    <t>ホーチミン</t>
    <phoneticPr fontId="3"/>
  </si>
  <si>
    <t>マレーシア</t>
    <phoneticPr fontId="3"/>
  </si>
  <si>
    <t>クアラルンプール</t>
    <phoneticPr fontId="3"/>
  </si>
  <si>
    <t>インドネシア</t>
    <phoneticPr fontId="3"/>
  </si>
  <si>
    <t>ジャカルタ</t>
    <phoneticPr fontId="3"/>
  </si>
  <si>
    <t>フィリピン</t>
    <phoneticPr fontId="3"/>
  </si>
  <si>
    <t>マニラ</t>
    <phoneticPr fontId="3"/>
  </si>
  <si>
    <t>香港</t>
    <phoneticPr fontId="3"/>
  </si>
  <si>
    <t>インド</t>
    <phoneticPr fontId="3"/>
  </si>
  <si>
    <t>グルガオン</t>
    <phoneticPr fontId="3"/>
  </si>
  <si>
    <t>チェンナイ</t>
    <phoneticPr fontId="3"/>
  </si>
  <si>
    <t>ドバイ</t>
    <phoneticPr fontId="1"/>
  </si>
  <si>
    <t>海外に情報拠点を設置し，京都観光のPR活動を継続的に行うとともに，現地の旅行動向等を情報収集することにより，入洛外国人観光客の増大を図る。</t>
    <phoneticPr fontId="3"/>
  </si>
  <si>
    <t>香港</t>
    <phoneticPr fontId="1"/>
  </si>
  <si>
    <t>b</t>
    <phoneticPr fontId="1"/>
  </si>
  <si>
    <t>http://www.city.toyota.aichi.jp/division/an00/an03/1252149_17396.html</t>
    <phoneticPr fontId="1"/>
  </si>
  <si>
    <t>http://www.city.kurume.fukuoka.jp/1500soshiki/9119kanko/3010oshirase/2014-0806-0748-560.html</t>
    <phoneticPr fontId="3"/>
  </si>
  <si>
    <t>久留米市海外ビジネスコーディネーター</t>
    <phoneticPr fontId="3"/>
  </si>
  <si>
    <t>c</t>
    <phoneticPr fontId="3"/>
  </si>
  <si>
    <t>H26</t>
    <phoneticPr fontId="3"/>
  </si>
  <si>
    <t>市内企業の商品やサービス等の海外販路開拓及び拡大を図るため</t>
    <phoneticPr fontId="3"/>
  </si>
  <si>
    <t>１．現地情報収集：　現地消費動向、法規制のほかバイヤーリストアップ等
２．ビジネスマッチング支援：　現地企業面談アレンジ、サポート等
３．海外向け商品開発支援：商品開発アドバイス、試飲・試食等</t>
    <phoneticPr fontId="3"/>
  </si>
  <si>
    <t>http://www.city.kurume.fukuoka.jp/1500soshiki/9119kanko/3010oshirase/2014-0806-0748-560.html</t>
    <phoneticPr fontId="3"/>
  </si>
  <si>
    <t>南砺市</t>
    <phoneticPr fontId="1"/>
  </si>
  <si>
    <t>シンガポール</t>
    <phoneticPr fontId="3"/>
  </si>
  <si>
    <t>a</t>
    <phoneticPr fontId="1"/>
  </si>
  <si>
    <t>H25</t>
    <phoneticPr fontId="3"/>
  </si>
  <si>
    <t>H25</t>
    <phoneticPr fontId="1"/>
  </si>
  <si>
    <t>タイ</t>
    <phoneticPr fontId="1"/>
  </si>
  <si>
    <t>バンコク</t>
    <phoneticPr fontId="3"/>
  </si>
  <si>
    <t>c</t>
    <phoneticPr fontId="1"/>
  </si>
  <si>
    <t>H26</t>
    <phoneticPr fontId="1"/>
  </si>
  <si>
    <t>⑩ＵＲＬ</t>
    <phoneticPr fontId="3"/>
  </si>
  <si>
    <t>No</t>
    <phoneticPr fontId="3"/>
  </si>
  <si>
    <t>ソウル</t>
    <phoneticPr fontId="3"/>
  </si>
  <si>
    <t>a</t>
    <phoneticPr fontId="3"/>
  </si>
  <si>
    <t>H14</t>
    <phoneticPr fontId="3"/>
  </si>
  <si>
    <t>韓国からの観光客誘致や物産の販路拡大などの促進事業を展開するため、北東北三県と合同で開設</t>
    <phoneticPr fontId="3"/>
  </si>
  <si>
    <t>http://www.beautifuljapan.or.kr/</t>
    <phoneticPr fontId="3"/>
  </si>
  <si>
    <t>ロシア</t>
    <phoneticPr fontId="3"/>
  </si>
  <si>
    <t>H13</t>
    <phoneticPr fontId="3"/>
  </si>
  <si>
    <t>北海道とサハリン州との交流事業の展開により友好・信頼関係が構築される中、北海道の直営事務所として州政府機関との信頼関係を強化、正確・迅速な情報収集を行い、交流をより活発にさせるための拠点として設置</t>
    <phoneticPr fontId="3"/>
  </si>
  <si>
    <t xml:space="preserve">①道行政の推進に必要な州行政府との連絡及び調整に関すること
②友好交流に係る調査及び支援に関すること
③経済交流に係る調査及び支援に関すること
④各種情報の収集及び提供並びに北海道の情報発信に関すること
⑤その他ロシア連邦極東地域との交流に関すること
</t>
    <phoneticPr fontId="3"/>
  </si>
  <si>
    <t>http://www.pref.hokkaido.lg.jp/kz/ksk/russia/russia/r-yuzhno/jimusho_index.htm</t>
    <phoneticPr fontId="3"/>
  </si>
  <si>
    <t>b</t>
    <phoneticPr fontId="3"/>
  </si>
  <si>
    <t>H23</t>
    <phoneticPr fontId="3"/>
  </si>
  <si>
    <t>①道産品の販路拡大や観光客誘致を中心に、人材･企業ﾈｯﾄﾜｰｸ構築
②中国関係の道事業支援、中国政府機関との調整･情報収集
③その他、北海道関係の連絡調整、情報の収集・発信など</t>
    <phoneticPr fontId="3"/>
  </si>
  <si>
    <t>http://www.beihaidao-china.com/</t>
    <phoneticPr fontId="1"/>
  </si>
  <si>
    <t>a</t>
    <phoneticPr fontId="3"/>
  </si>
  <si>
    <t>H14</t>
    <phoneticPr fontId="3"/>
  </si>
  <si>
    <t>H13年、第５回北海道・北東北知事サミットにおいて、「ソウルに共同で事務所を整備するよう調査」を合意し、H14年開設。</t>
    <phoneticPr fontId="3"/>
  </si>
  <si>
    <t>・観光客誘致の推進
・経済、文化交流の促進</t>
    <phoneticPr fontId="3"/>
  </si>
  <si>
    <t>http://www.beautifuljapan.or.kr/</t>
    <phoneticPr fontId="3"/>
  </si>
  <si>
    <t>-</t>
    <phoneticPr fontId="3"/>
  </si>
  <si>
    <t>c</t>
    <phoneticPr fontId="3"/>
  </si>
  <si>
    <t>H19</t>
    <phoneticPr fontId="3"/>
  </si>
  <si>
    <t>現地法人とアドバイザー契約し、観光客誘致のため、営業活動</t>
    <phoneticPr fontId="3"/>
  </si>
  <si>
    <t>大連</t>
    <phoneticPr fontId="3"/>
  </si>
  <si>
    <t>H17</t>
    <phoneticPr fontId="3"/>
  </si>
  <si>
    <t>青森県企業の大連でのビジネス展開を支援するため</t>
    <phoneticPr fontId="3"/>
  </si>
  <si>
    <t>・青森県企業への商談スペースの提供
・ビジネス相談対応
・現地でのアテンド・通訳
・現地情報の収集・提供</t>
    <phoneticPr fontId="3"/>
  </si>
  <si>
    <t>タイ</t>
    <phoneticPr fontId="3"/>
  </si>
  <si>
    <t>バンコク</t>
    <phoneticPr fontId="3"/>
  </si>
  <si>
    <t>H26</t>
    <phoneticPr fontId="3"/>
  </si>
  <si>
    <t>http://www.beautifuljapan.or.kr</t>
    <phoneticPr fontId="3"/>
  </si>
  <si>
    <t>大連</t>
    <phoneticPr fontId="3"/>
  </si>
  <si>
    <t>a</t>
    <phoneticPr fontId="3"/>
  </si>
  <si>
    <t>H17</t>
    <phoneticPr fontId="3"/>
  </si>
  <si>
    <t>H4</t>
    <phoneticPr fontId="3"/>
  </si>
  <si>
    <t>http://www.miyagi.or.kr/j_index.php</t>
    <phoneticPr fontId="3"/>
  </si>
  <si>
    <t>大連</t>
    <phoneticPr fontId="3"/>
  </si>
  <si>
    <t>a</t>
    <phoneticPr fontId="3"/>
  </si>
  <si>
    <t>H17</t>
    <phoneticPr fontId="3"/>
  </si>
  <si>
    <t>http://miyagi-dalian.com/</t>
    <phoneticPr fontId="3"/>
  </si>
  <si>
    <t>タイ</t>
    <phoneticPr fontId="1"/>
  </si>
  <si>
    <t>H26</t>
    <phoneticPr fontId="1"/>
  </si>
  <si>
    <t>・県内企業への情報提供
・行政が実施するミッション事業等の支援
・現地企業と県内企業のビジネスマッチング</t>
    <phoneticPr fontId="1"/>
  </si>
  <si>
    <t>http://www.yamagata.or.kr/</t>
    <phoneticPr fontId="3"/>
  </si>
  <si>
    <t>http://www.yamagata-harbin.cn/</t>
    <phoneticPr fontId="3"/>
  </si>
  <si>
    <t>・山形県の広報宣伝
・観光プロモーション
・貿易、物産の振興</t>
    <phoneticPr fontId="3"/>
  </si>
  <si>
    <t>H16</t>
    <phoneticPr fontId="3"/>
  </si>
  <si>
    <t>経済発展が著しい上海を中心とする中国との経済交流を促進することにより、県内経済の活性化、産業振興を図ることを目的として設置。</t>
    <phoneticPr fontId="3"/>
  </si>
  <si>
    <t>・中国から福島県への観光客の誘客
・福島県産品の輸出販売の促進
・福島県企業への便宜供与
・中国企業への情報提供
・中国における福島県の広報活動
・産学官連携をテーマとした大学間交流の支援
・福島県関係者のネットワーク作り（上海福島県人会の運営）　　　　　　　　　</t>
    <phoneticPr fontId="3"/>
  </si>
  <si>
    <t>http://fukushima-cn.jp/</t>
    <phoneticPr fontId="3"/>
  </si>
  <si>
    <t>H8</t>
    <phoneticPr fontId="3"/>
  </si>
  <si>
    <t>http://www.shanghai.pref.ibaraki.jp/</t>
    <phoneticPr fontId="3"/>
  </si>
  <si>
    <t>H2</t>
    <phoneticPr fontId="1"/>
  </si>
  <si>
    <t>①産業経済情報の収集・発信
②県内企業・団体等からの依頼による調査
③県産品の市場開拓
④本県産業・観光等の紹介・ＰＲ
⑤本県海外進出企業間のネットワーク化
⑥現地経済団体等との交流</t>
    <phoneticPr fontId="3"/>
  </si>
  <si>
    <t>http://www.tochigihk.com/</t>
    <phoneticPr fontId="3"/>
  </si>
  <si>
    <t>http://gunmash.cn/jp/index.php</t>
    <phoneticPr fontId="1"/>
  </si>
  <si>
    <t>c</t>
    <phoneticPr fontId="3"/>
  </si>
  <si>
    <t>H22</t>
    <phoneticPr fontId="3"/>
  </si>
  <si>
    <t>http://www.saitama-j.or.jp/shanghai-bsc/</t>
    <phoneticPr fontId="3"/>
  </si>
  <si>
    <t>H24</t>
    <phoneticPr fontId="3"/>
  </si>
  <si>
    <t>http://www.saitama-j.or.jp/vietnam-sd/</t>
    <phoneticPr fontId="1"/>
  </si>
  <si>
    <t>ロサンゼルス</t>
    <phoneticPr fontId="3"/>
  </si>
  <si>
    <t>H16</t>
    <phoneticPr fontId="3"/>
  </si>
  <si>
    <t>海外における東京観光のPR・東京のセールス活動など東京への旅行者送客に向けたサポートを行うため。</t>
    <phoneticPr fontId="3"/>
  </si>
  <si>
    <t>現地旅行エージェント、関連企業・団体への訪問・セールス、現地メディアへの情報提供、東京観光の資料配布、メールマガジン等による情報発信など。</t>
    <phoneticPr fontId="3"/>
  </si>
  <si>
    <t>サンフランシスコ</t>
    <phoneticPr fontId="3"/>
  </si>
  <si>
    <t>ニューヨーク</t>
    <phoneticPr fontId="3"/>
  </si>
  <si>
    <t>H18</t>
    <phoneticPr fontId="3"/>
  </si>
  <si>
    <t>ロンドン</t>
    <phoneticPr fontId="3"/>
  </si>
  <si>
    <t>ドイツ</t>
    <phoneticPr fontId="3"/>
  </si>
  <si>
    <t>ミュンヘン</t>
    <phoneticPr fontId="3"/>
  </si>
  <si>
    <t>スペイン</t>
    <phoneticPr fontId="3"/>
  </si>
  <si>
    <t>マドリッド</t>
    <phoneticPr fontId="3"/>
  </si>
  <si>
    <t>イタリア</t>
    <phoneticPr fontId="3"/>
  </si>
  <si>
    <t>c</t>
    <phoneticPr fontId="3"/>
  </si>
  <si>
    <t>H18</t>
    <phoneticPr fontId="3"/>
  </si>
  <si>
    <t>海外における東京観光のPR・東京のセールス活動など東京への旅行者送客に向けたサポートを行うため。</t>
    <phoneticPr fontId="3"/>
  </si>
  <si>
    <t>現地旅行エージェント、関連企業・団体への訪問・セールス、現地メディアへの情報提供、東京観光の資料配布、メールマガジン等による情報発信など。</t>
    <phoneticPr fontId="3"/>
  </si>
  <si>
    <t>オーストラリア</t>
    <phoneticPr fontId="3"/>
  </si>
  <si>
    <t>H20</t>
    <phoneticPr fontId="3"/>
  </si>
  <si>
    <t>フランス</t>
    <phoneticPr fontId="3"/>
  </si>
  <si>
    <t>パリ</t>
    <phoneticPr fontId="3"/>
  </si>
  <si>
    <t>カナダ</t>
    <phoneticPr fontId="3"/>
  </si>
  <si>
    <t>トロント</t>
    <phoneticPr fontId="3"/>
  </si>
  <si>
    <t>H23</t>
    <phoneticPr fontId="3"/>
  </si>
  <si>
    <t>b</t>
    <phoneticPr fontId="3"/>
  </si>
  <si>
    <t>S56</t>
    <phoneticPr fontId="3"/>
  </si>
  <si>
    <t>・ 外資系企業の誘致と県内中小企業の国際化支援を行うため、現地における迅速かつ的確な情報収集、現地政府機関や企業とのフェイス・トゥ・フェイスの協力・連携関係を築くため設置している。</t>
    <phoneticPr fontId="3"/>
  </si>
  <si>
    <t xml:space="preserve">① 海外企業等誘致プロモーション活動
② ビジネス交流会（商談会）等の企画・実施
③ 企業の現地活動支援
④ 経済情報等の収集及び提供
⑤ 貿易、投資等の照会に対する回答
⑥ 経済交流に関する連絡調整
⑦ 本県事業等に関する連絡調整
</t>
    <phoneticPr fontId="3"/>
  </si>
  <si>
    <t>H21</t>
    <phoneticPr fontId="3"/>
  </si>
  <si>
    <t>・ 外資系企業の誘致と県内中小企業の国際化支援を行うため、現地における迅速かつ的確な情報収集、現地政府機関や企業とのフェイス・トゥ・フェイスの協力・連携関係を築くため設置している。</t>
    <phoneticPr fontId="3"/>
  </si>
  <si>
    <t>（１） 県内企業の国際化支援事業
（２） 中国企業の県内への誘致事業
（３） 遼寧省、大連市等の政府関係機関との連絡調整事業
（４） 中国各地を訪問する県内の団体等への支援事業
（５） 各種調査、広報事業</t>
    <phoneticPr fontId="3"/>
  </si>
  <si>
    <t>メリーランド</t>
    <phoneticPr fontId="3"/>
  </si>
  <si>
    <t>H17</t>
    <phoneticPr fontId="3"/>
  </si>
  <si>
    <t xml:space="preserve">① 海外企業等誘致プロモーション活動
② ビジネス交流会（商談会）等の企画・実施
③ 企業の現地活動支援
④ 経済情報等の収集及び提供
⑤ 貿易、投資等の照会に対する回答
⑥ 経済交流に関する連絡調整
⑦ 本県事業等に関する連絡調整
</t>
    <phoneticPr fontId="3"/>
  </si>
  <si>
    <t>大連</t>
    <phoneticPr fontId="3"/>
  </si>
  <si>
    <t>a</t>
    <phoneticPr fontId="3"/>
  </si>
  <si>
    <t>H8</t>
    <phoneticPr fontId="3"/>
  </si>
  <si>
    <t>新潟県と中国の経済交流と国際物流の拡大を図り、中国との経済交流の橋渡しの役目を担う。</t>
    <phoneticPr fontId="3"/>
  </si>
  <si>
    <t xml:space="preserve">①新潟県内企業の活動展開の支援
②中国経済・産業情報の収集と発信
③港湾空港利用の拡大・促進
④経済交流プロジェクトへの協力
</t>
    <phoneticPr fontId="3"/>
  </si>
  <si>
    <t>http://www.nico.or.jp/dalian/MENU.html</t>
    <phoneticPr fontId="3"/>
  </si>
  <si>
    <t>H2</t>
    <phoneticPr fontId="1"/>
  </si>
  <si>
    <t>新潟県と韓国との経済、観光、文化、スポーツなど様々な分野における交流活動を支援。</t>
    <phoneticPr fontId="3"/>
  </si>
  <si>
    <t xml:space="preserve">http://japan.niigata.or.kr/
</t>
    <phoneticPr fontId="3"/>
  </si>
  <si>
    <t>H16</t>
    <phoneticPr fontId="3"/>
  </si>
  <si>
    <t>中国経済が著しく発展し、県内企業の中国進出、各種交流の拡大が進んでいるため、県の活動拠点を設け、各種交流活動を支援する。</t>
    <phoneticPr fontId="3"/>
  </si>
  <si>
    <t>・経済交流の推進
・各種交流事業への支援
・富山ファン倶楽部の活動                                                                              ・観光客誘致（国際観光の推進）</t>
    <phoneticPr fontId="3"/>
  </si>
  <si>
    <t>http://www.pref.toyama.jp/sections/1402/kannihonkai/jimusho/index.html</t>
    <phoneticPr fontId="3"/>
  </si>
  <si>
    <t>タイ</t>
    <phoneticPr fontId="3"/>
  </si>
  <si>
    <t>H24</t>
    <phoneticPr fontId="3"/>
  </si>
  <si>
    <t>あいち産業振興機構共同事務所</t>
    <rPh sb="3" eb="5">
      <t>サンギョウ</t>
    </rPh>
    <rPh sb="5" eb="7">
      <t>シンコウ</t>
    </rPh>
    <rPh sb="7" eb="9">
      <t>キコウ</t>
    </rPh>
    <rPh sb="9" eb="11">
      <t>キョウドウ</t>
    </rPh>
    <rPh sb="11" eb="14">
      <t>ジムショ</t>
    </rPh>
    <phoneticPr fontId="3"/>
  </si>
  <si>
    <t>機関等派遣（あいち産業振興機構）</t>
    <rPh sb="0" eb="2">
      <t>キカン</t>
    </rPh>
    <rPh sb="2" eb="3">
      <t>トウ</t>
    </rPh>
    <rPh sb="3" eb="5">
      <t>ハケン</t>
    </rPh>
    <rPh sb="9" eb="11">
      <t>サンギョウ</t>
    </rPh>
    <rPh sb="11" eb="13">
      <t>シンコウ</t>
    </rPh>
    <rPh sb="13" eb="15">
      <t>キコウ</t>
    </rPh>
    <phoneticPr fontId="3"/>
  </si>
  <si>
    <t>東アジア地域と本県の経済交流を一層強化するための拠点として設置。県内中小企業の海外事業活動支援、観光客誘致、外資系企業誘致、現地の投資環境・市場調査等の情報収集などを行う。</t>
    <rPh sb="0" eb="1">
      <t>ヒガシ</t>
    </rPh>
    <rPh sb="4" eb="6">
      <t>チイキ</t>
    </rPh>
    <rPh sb="7" eb="8">
      <t>ホン</t>
    </rPh>
    <rPh sb="8" eb="9">
      <t>ケン</t>
    </rPh>
    <rPh sb="54" eb="56">
      <t>ガイシ</t>
    </rPh>
    <rPh sb="56" eb="57">
      <t>ケイ</t>
    </rPh>
    <rPh sb="57" eb="59">
      <t>キギョウ</t>
    </rPh>
    <rPh sb="59" eb="61">
      <t>ユウチ</t>
    </rPh>
    <phoneticPr fontId="3"/>
  </si>
  <si>
    <t>県内企業の国際競争力向上、持続可能かつ自律的な産業構造の実現を目指して、東アジアの経済成長を本県産業の発展につなげるため、県内中小企業の海外事業展開を中華人民共和国内及び日本国内で支援することにより、ビジネスチャンスの拡大につなげるため</t>
    <rPh sb="83" eb="84">
      <t>オヨ</t>
    </rPh>
    <rPh sb="85" eb="87">
      <t>ニホン</t>
    </rPh>
    <rPh sb="87" eb="89">
      <t>コクナイ</t>
    </rPh>
    <phoneticPr fontId="3"/>
  </si>
  <si>
    <t>県内企業の国際競争力向上、持続可能かつ自律的な産業構造の実現を目指して、東アジアの経済成長を本県産業の発展につなげるため、県内中小企業の海外事業展開をアセアン諸国内及び日本国内で支援することにより、ビジネスチャンスの拡大につなげるため</t>
    <phoneticPr fontId="3"/>
  </si>
  <si>
    <t>c</t>
    <phoneticPr fontId="3"/>
  </si>
  <si>
    <t>H18</t>
    <phoneticPr fontId="3"/>
  </si>
  <si>
    <t>・湖南省をはじめ、中国国内での滋賀県企業の経済活動支援。
・湖南省との経済交流促進。</t>
    <phoneticPr fontId="3"/>
  </si>
  <si>
    <t>a</t>
    <phoneticPr fontId="3"/>
  </si>
  <si>
    <t>H22</t>
    <phoneticPr fontId="3"/>
  </si>
  <si>
    <t>・販路開拓、事業提携・契約サポート等
・現地法人・駐在員事務所の設立、財務・税務・労務問題、投資・貿易等
・中国企業ニーズ調査、情報発信　　など</t>
    <phoneticPr fontId="3"/>
  </si>
  <si>
    <t>http://www.ki21-cn.com/</t>
    <phoneticPr fontId="3"/>
  </si>
  <si>
    <t>インド</t>
    <phoneticPr fontId="3"/>
  </si>
  <si>
    <t>デリー</t>
    <phoneticPr fontId="3"/>
  </si>
  <si>
    <t>・企業ニーズ</t>
    <phoneticPr fontId="3"/>
  </si>
  <si>
    <t>・府内企業の海外進出支援(貿易に関する相談、取引候補先リストアップ、視察団のアテンド、出張支援等）
･現地経済情報の調査報告等</t>
    <rPh sb="22" eb="24">
      <t>トリヒキ</t>
    </rPh>
    <rPh sb="24" eb="26">
      <t>コウホ</t>
    </rPh>
    <rPh sb="26" eb="27">
      <t>サキ</t>
    </rPh>
    <rPh sb="58" eb="60">
      <t>チョウサ</t>
    </rPh>
    <rPh sb="60" eb="62">
      <t>ホウコク</t>
    </rPh>
    <rPh sb="62" eb="63">
      <t>ナド</t>
    </rPh>
    <phoneticPr fontId="3"/>
  </si>
  <si>
    <t>ベトナム</t>
    <phoneticPr fontId="3"/>
  </si>
  <si>
    <t>ホーチミン</t>
    <phoneticPr fontId="3"/>
  </si>
  <si>
    <t>S60</t>
    <phoneticPr fontId="3"/>
  </si>
  <si>
    <t>・経済交流をはじめ、観光や友好交流など多様な地域間交流の拠点
・政府機関、経済団体等との幅広い人的ネットワークづくり
・現地情報収集と大阪のプロモーション(大阪情報の発信）
・中小企業の進出拠点支援、新規市場参入支援</t>
    <rPh sb="100" eb="102">
      <t>シンキ</t>
    </rPh>
    <rPh sb="102" eb="104">
      <t>シジョウ</t>
    </rPh>
    <rPh sb="104" eb="106">
      <t>サンニュウ</t>
    </rPh>
    <rPh sb="106" eb="108">
      <t>シエン</t>
    </rPh>
    <phoneticPr fontId="3"/>
  </si>
  <si>
    <t>H19</t>
    <phoneticPr fontId="3"/>
  </si>
  <si>
    <t>タイ</t>
    <phoneticPr fontId="3"/>
  </si>
  <si>
    <t>バンコク</t>
    <phoneticPr fontId="3"/>
  </si>
  <si>
    <t>H20</t>
    <phoneticPr fontId="3"/>
  </si>
  <si>
    <t>サンフランシスコ</t>
    <phoneticPr fontId="3"/>
  </si>
  <si>
    <t xml:space="preserve"> 業務委託契約等（PacificVision Partners)</t>
    <phoneticPr fontId="1"/>
  </si>
  <si>
    <t>H21</t>
    <phoneticPr fontId="3"/>
  </si>
  <si>
    <t>・企業ニーズ
・海外事務所廃止後の設置</t>
    <rPh sb="1" eb="3">
      <t>キギョウ</t>
    </rPh>
    <rPh sb="13" eb="15">
      <t>ハイシ</t>
    </rPh>
    <rPh sb="15" eb="16">
      <t>ゴ</t>
    </rPh>
    <rPh sb="17" eb="19">
      <t>セッチ</t>
    </rPh>
    <phoneticPr fontId="3"/>
  </si>
  <si>
    <t>ドイツ</t>
    <phoneticPr fontId="3"/>
  </si>
  <si>
    <t>ベルリン</t>
    <phoneticPr fontId="3"/>
  </si>
  <si>
    <t>c</t>
    <phoneticPr fontId="3"/>
  </si>
  <si>
    <t>シンガポール</t>
    <phoneticPr fontId="3"/>
  </si>
  <si>
    <t>H22</t>
    <phoneticPr fontId="3"/>
  </si>
  <si>
    <t>インドネシア</t>
    <phoneticPr fontId="3"/>
  </si>
  <si>
    <t>ジャカルタ</t>
    <phoneticPr fontId="3"/>
  </si>
  <si>
    <t>a</t>
    <phoneticPr fontId="3"/>
  </si>
  <si>
    <t>H4</t>
    <phoneticPr fontId="3"/>
  </si>
  <si>
    <t>本県の姉妹州である西オーストラリア州をはじめとするオーストラリア地域との交流促進のため</t>
    <phoneticPr fontId="3"/>
  </si>
  <si>
    <t>(1) 日本文化の紹介
(2) 兵庫県の紹介
(3) 日本語教育支援
(4) 友好提携交流促進
　・兵庫県と西オーストラリア州との姉妹交流促進
　・兵庫県内市町と西オーストラリア州内友好提携先との交流支援
(5) 西オーストラリア州内の日本関係団体・日豪交流団体との連携・協力
(6) 広報活動(兵庫県・センターのPR)
(7) 情報収集・提供および連絡・調整活動
(8) 便宜供与</t>
    <phoneticPr fontId="3"/>
  </si>
  <si>
    <t>http://www.hyogo.com.au/</t>
    <phoneticPr fontId="3"/>
  </si>
  <si>
    <t>シアトル</t>
    <phoneticPr fontId="3"/>
  </si>
  <si>
    <t>H2</t>
    <phoneticPr fontId="1"/>
  </si>
  <si>
    <t>本県の姉妹州であるワシントン州をはじめとする北米地域との交流促進のため</t>
    <phoneticPr fontId="3"/>
  </si>
  <si>
    <t>(1) 経済活動の実施
　・企業誘致活動の実施
　・情報収集・提供
　・ビジネスマッチングの実施
　・国際経済交流事業の実施
(2) 文化事業の実施
　・日本語教育の支援
　・日本文化紹介
(3) 友好提携交流促進
　・兵庫県とワシントン州との姉妹
　　交流の促進
　・兵庫県内市町との米国友好提携
　　先との交流支援
(4) 情報収集・調査
(5) 便宜供与</t>
    <phoneticPr fontId="3"/>
  </si>
  <si>
    <t>http://www.hyogobcc.org/</t>
    <phoneticPr fontId="3"/>
  </si>
  <si>
    <t>ブラジル</t>
    <phoneticPr fontId="3"/>
  </si>
  <si>
    <t>クリチーバ</t>
    <phoneticPr fontId="3"/>
  </si>
  <si>
    <t xml:space="preserve"> S48</t>
    <phoneticPr fontId="3"/>
  </si>
  <si>
    <t>本県と友好提携関係にあるブラジル・パラナ州との交流を促進するため</t>
    <phoneticPr fontId="3"/>
  </si>
  <si>
    <t>パラナ州との姉妹交流の強化
中南米諸国との交流の推進
県人会等日系人社会への支援
経済交流の支援</t>
    <phoneticPr fontId="3"/>
  </si>
  <si>
    <t>本県と友好提携関係にある中国広東省、海南省との交流を促進するため</t>
    <phoneticPr fontId="3"/>
  </si>
  <si>
    <t>広東省、海南省との姉妹校流の強化
国際経済交流の支援
本県が実施する各種経済交流事業の支援</t>
    <phoneticPr fontId="3"/>
  </si>
  <si>
    <t>http://www.hyogobtc.com.hk/</t>
    <phoneticPr fontId="1"/>
  </si>
  <si>
    <t>中国ビジネスコーディネーター</t>
    <phoneticPr fontId="3"/>
  </si>
  <si>
    <t>H15</t>
    <phoneticPr fontId="3"/>
  </si>
  <si>
    <t>経済発展が著しい中国との地域間経済交流を促進するため</t>
    <phoneticPr fontId="3"/>
  </si>
  <si>
    <t>中国企業との商談アレンジ、中国訪問時アテンド、通訳、提携等の相談、契約アドバイス、官公署届出アドバイス、専門家紹介など、ニーズに応じ企業活動をサポート。</t>
    <phoneticPr fontId="3"/>
  </si>
  <si>
    <t>http://www.pref.wakayama.lg.jp/prefg/061000/support/support.html</t>
    <phoneticPr fontId="3"/>
  </si>
  <si>
    <t>インド</t>
    <phoneticPr fontId="1"/>
  </si>
  <si>
    <t>オーランガバード</t>
    <phoneticPr fontId="1"/>
  </si>
  <si>
    <t>ソウル</t>
    <phoneticPr fontId="3"/>
  </si>
  <si>
    <t>H14</t>
    <phoneticPr fontId="3"/>
  </si>
  <si>
    <t>ロシア</t>
    <phoneticPr fontId="3"/>
  </si>
  <si>
    <t>ウラジオストク</t>
    <phoneticPr fontId="3"/>
  </si>
  <si>
    <t>経済産業総室</t>
    <phoneticPr fontId="3"/>
  </si>
  <si>
    <t>http://www.tottori-kaigai.com/?view=5043</t>
    <phoneticPr fontId="1"/>
  </si>
  <si>
    <t>バンコク</t>
    <phoneticPr fontId="1"/>
  </si>
  <si>
    <t>（ア）東南アジア展開を図る企業の支援
・東南アジア諸国のビジネス情報、貿易関連法令情報の集積・分析、提供・現地での事業展開に関するアドバイス、現地事情のレクチャー
・タイ国内及び東南アジア各国における商談会及び産業・商品見本市展示会のアレンジなど
（イ）観光プロモーション支援
・タイの観光旅行会社との連絡調整
・観光展出展、タイアップ広告等情報発信業務の支援
・チャーター便等の情報収集　など
（ウ）訪問団の受入れ支援
（エ）ネットワーク形成支援
県とタイ政府、産業・商工・観光団体・大学等とのネットワーク形成</t>
    <phoneticPr fontId="1"/>
  </si>
  <si>
    <t>http://www.pref.tottori.lg.jp/224133.htm</t>
    <phoneticPr fontId="1"/>
  </si>
  <si>
    <t>-</t>
    <phoneticPr fontId="1"/>
  </si>
  <si>
    <t>・旅行会社向け誘客宣伝活動
・島根県観光プロモーション資料の作成補助
・マーケティング調査</t>
    <rPh sb="32" eb="34">
      <t>ホジョ</t>
    </rPh>
    <phoneticPr fontId="3"/>
  </si>
  <si>
    <t xml:space="preserve">・マーケティング調査
・旅行会社向け誘客宣伝活動
・島根県観光プロモーション資料の作成補助
</t>
    <rPh sb="8" eb="10">
      <t>チョウサ</t>
    </rPh>
    <rPh sb="43" eb="45">
      <t>ホジョ</t>
    </rPh>
    <phoneticPr fontId="3"/>
  </si>
  <si>
    <t>H26</t>
    <phoneticPr fontId="3"/>
  </si>
  <si>
    <t>http://www.pref.shimane.lg.jp/industry/syoko/sangyo/kyousou_project/kaigai_tenkai/support_office.html</t>
    <phoneticPr fontId="1"/>
  </si>
  <si>
    <t>H9</t>
    <phoneticPr fontId="3"/>
  </si>
  <si>
    <t>http://www.pref.okayama.jp/page/detail-57920.html</t>
    <phoneticPr fontId="3"/>
  </si>
  <si>
    <t>・H21から業務委託
・大連ビジネスサポートデスクは2013年3月をもって廃止し、岡山県上海事務所に統合している。</t>
    <phoneticPr fontId="1"/>
  </si>
  <si>
    <t>ベトナム</t>
    <phoneticPr fontId="3"/>
  </si>
  <si>
    <t>ハノイ</t>
    <phoneticPr fontId="3"/>
  </si>
  <si>
    <t>c</t>
    <phoneticPr fontId="3"/>
  </si>
  <si>
    <t>H20</t>
    <phoneticPr fontId="3"/>
  </si>
  <si>
    <t>・現地での事業展開に関するアドバイス
・商談先企業の紹介やアポイントメントの手配
・現地事情のレクチャー
・見本市・商談会への出展支援
・その他現地情報の収集・提供
等</t>
    <phoneticPr fontId="3"/>
  </si>
  <si>
    <t>http://www.pref.okayama.jp/page/detail-57920.html</t>
    <phoneticPr fontId="3"/>
  </si>
  <si>
    <t>タイ</t>
    <phoneticPr fontId="3"/>
  </si>
  <si>
    <t>バンコク</t>
    <phoneticPr fontId="3"/>
  </si>
  <si>
    <t>インドネシア</t>
    <phoneticPr fontId="3"/>
  </si>
  <si>
    <t>ジャカルタ</t>
    <phoneticPr fontId="3"/>
  </si>
  <si>
    <t>H15</t>
    <phoneticPr fontId="3"/>
  </si>
  <si>
    <t>県内企業の海外ビジネスを総合的に支援することにより，県内産業のグローバル化を促進するため</t>
    <phoneticPr fontId="3"/>
  </si>
  <si>
    <t>現地の経済関連情報の収集・提供，広島県等の宣伝・紹介，県内企業の個別依頼に基づく関係機関等との連絡調整，商談会・ミッション等のための現地企業の調査等</t>
    <phoneticPr fontId="3"/>
  </si>
  <si>
    <t>フランス</t>
    <phoneticPr fontId="3"/>
  </si>
  <si>
    <t>パリ</t>
    <phoneticPr fontId="3"/>
  </si>
  <si>
    <t>H24</t>
    <phoneticPr fontId="3"/>
  </si>
  <si>
    <t>広島・四川経済交流事務所</t>
    <phoneticPr fontId="3"/>
  </si>
  <si>
    <t xml:space="preserve"> 業務委託契約等</t>
    <phoneticPr fontId="3"/>
  </si>
  <si>
    <t>中国の成長市場を獲得し県経済の持続的成長を図るため，県内企業が中国・四川省でビジネス活動を展開する際の相談・情報提供及び業務支援拠点として開設</t>
    <phoneticPr fontId="3"/>
  </si>
  <si>
    <t xml:space="preserve">県内企業に対する相談窓口業務及び個別支援業務 （販路拡大，現地進出（独資・合弁），対日投資など），四川省政府との連絡・調整，現地ネットワークの構築・運営，県事業の実施（商談会，物産展，展示会への参加など）にかかる連絡・調整等
</t>
    <phoneticPr fontId="3"/>
  </si>
  <si>
    <t>http://www.pref.hiroshima.lg.jp/soshiki/77/shisenjimusyo-annai.html</t>
    <phoneticPr fontId="3"/>
  </si>
  <si>
    <t>・経済交流をはじめ，観光や友好交流など多様な地域間交流の拠点
・政府機関，経済団体等との幅広い人的ネットワークづくり
・現地情報収集と徳島のプロモーション(徳島情報の発信）
・中小企業の進出拠点支援　　　　　　・観光客誘致の推進
・中小企業の販路開拓支援</t>
    <phoneticPr fontId="1"/>
  </si>
  <si>
    <t>上海</t>
    <phoneticPr fontId="3"/>
  </si>
  <si>
    <t>c</t>
    <phoneticPr fontId="3"/>
  </si>
  <si>
    <t>H24</t>
    <phoneticPr fontId="3"/>
  </si>
  <si>
    <t>http://www.pref.kagawa.lg.jp/kgwpub/pub/cms/detail.php?id=21644</t>
    <phoneticPr fontId="1"/>
  </si>
  <si>
    <t>シンガポール</t>
    <phoneticPr fontId="3"/>
  </si>
  <si>
    <t>a</t>
    <phoneticPr fontId="3"/>
  </si>
  <si>
    <t>H8</t>
    <phoneticPr fontId="3"/>
  </si>
  <si>
    <t>高知県と東南アジア等との経済交流の推進。
東南アジアにおける経済活動の拠点として、販路拡大、資材調達、生産拠点の設置等海外での事業展開を図る県内企業を支援し、県経済の国際化を図る。</t>
    <phoneticPr fontId="3"/>
  </si>
  <si>
    <t>①海外事業展開サポート
　販路開拓のための市場調査、輸出入のビジネスパートナー探し等、海外での事業展開を支援。
②投資に関する情報提供
　海外進出を希望する県内企業や日本への進出を希望する外国企業に対し、投資に関する情報を提供。
③現地活動支援
　県内企業が現地で行う商談等、ビジネス活動を支援</t>
    <phoneticPr fontId="3"/>
  </si>
  <si>
    <t>独自海外事務所</t>
    <phoneticPr fontId="3"/>
  </si>
  <si>
    <t>商工部商工政策課</t>
    <rPh sb="0" eb="2">
      <t>ショウコウ</t>
    </rPh>
    <rPh sb="2" eb="3">
      <t>ブ</t>
    </rPh>
    <rPh sb="3" eb="5">
      <t>ショウコウ</t>
    </rPh>
    <rPh sb="5" eb="7">
      <t>セイサク</t>
    </rPh>
    <rPh sb="7" eb="8">
      <t>カ</t>
    </rPh>
    <phoneticPr fontId="3"/>
  </si>
  <si>
    <t>http://www.fukuoka.com.hk/</t>
    <phoneticPr fontId="3"/>
  </si>
  <si>
    <t>独自海外事務所
（※九州電力と共同事務所）</t>
    <rPh sb="10" eb="12">
      <t>キュウシュウ</t>
    </rPh>
    <rPh sb="12" eb="14">
      <t>デンリョク</t>
    </rPh>
    <rPh sb="15" eb="17">
      <t>キョウドウ</t>
    </rPh>
    <rPh sb="17" eb="19">
      <t>ジム</t>
    </rPh>
    <rPh sb="19" eb="20">
      <t>ショ</t>
    </rPh>
    <phoneticPr fontId="3"/>
  </si>
  <si>
    <t>http://www.fukuokash.com.cn/</t>
    <phoneticPr fontId="1"/>
  </si>
  <si>
    <t>タイはアセアンの政治的・経済的中心であり、成長著しいアセアン地域およびインドを管轄する拠点として事務所を設置。</t>
    <phoneticPr fontId="3"/>
  </si>
  <si>
    <t>http://www.myfukuoka.com/</t>
    <phoneticPr fontId="1"/>
  </si>
  <si>
    <t>フランクフルト</t>
    <phoneticPr fontId="3"/>
  </si>
  <si>
    <t xml:space="preserve">（1)県内企業のビジネス展開支援（貿易、進出、提携等）
（2）県産品販路開拓
</t>
    <phoneticPr fontId="3"/>
  </si>
  <si>
    <t>http://www.fukuoka.eu/</t>
    <phoneticPr fontId="3"/>
  </si>
  <si>
    <t>独自海外事務所</t>
    <phoneticPr fontId="3"/>
  </si>
  <si>
    <t>国際・観光部
国際経済・交流課</t>
    <phoneticPr fontId="3"/>
  </si>
  <si>
    <t>・佐賀県国際戦略「世界とともに発展する佐賀県行動計画〜羅針盤〜」に基づく各種事業を効果的に展開していくため、最前線で業務を行う海外拠点を整備している。</t>
    <phoneticPr fontId="3"/>
  </si>
  <si>
    <t>H25</t>
    <phoneticPr fontId="3"/>
  </si>
  <si>
    <t>http://seoul-nagasaki.com</t>
    <phoneticPr fontId="3"/>
  </si>
  <si>
    <t>中国ビジネスサポートデスク</t>
    <phoneticPr fontId="3"/>
  </si>
  <si>
    <t>上海</t>
    <phoneticPr fontId="3"/>
  </si>
  <si>
    <t>H22</t>
    <phoneticPr fontId="3"/>
  </si>
  <si>
    <t>http://www.pref.nagasaki.jp/bunrui/shigoto-sangyo/sangyoshien/kaigai/china-support/</t>
    <phoneticPr fontId="3"/>
  </si>
  <si>
    <t>中国ビジネスサポートデスク</t>
    <phoneticPr fontId="3"/>
  </si>
  <si>
    <t>ホーチミン</t>
    <phoneticPr fontId="3"/>
  </si>
  <si>
    <t>H25</t>
    <phoneticPr fontId="3"/>
  </si>
  <si>
    <t>http://www.pref.nagasaki.jp/bunrui/shigoto-sangyo/sangyoshien/kaigai/tounan-support/</t>
    <phoneticPr fontId="3"/>
  </si>
  <si>
    <t>カンボジア</t>
    <phoneticPr fontId="3"/>
  </si>
  <si>
    <t>ミャンマー</t>
    <phoneticPr fontId="3"/>
  </si>
  <si>
    <t>ヤンゴン</t>
    <phoneticPr fontId="3"/>
  </si>
  <si>
    <t>http://www.pref.nagasaki.jp/bunrui/shigoto-sangyo/sangyoshien/kaigai/tounan-support/</t>
    <phoneticPr fontId="3"/>
  </si>
  <si>
    <t>忠清南道</t>
    <phoneticPr fontId="3"/>
  </si>
  <si>
    <t>H1</t>
    <phoneticPr fontId="3"/>
  </si>
  <si>
    <t>http://kumamoto-shanghai.com/</t>
    <phoneticPr fontId="1"/>
  </si>
  <si>
    <t>シンガポール</t>
    <phoneticPr fontId="1"/>
  </si>
  <si>
    <t>b</t>
    <phoneticPr fontId="1"/>
  </si>
  <si>
    <t>H24</t>
    <phoneticPr fontId="1"/>
  </si>
  <si>
    <t>商業・サービス業
振興課</t>
    <phoneticPr fontId="3"/>
  </si>
  <si>
    <t>大分県では上海エリアを経済交流の重点地域と位置づけているため。</t>
    <phoneticPr fontId="3"/>
  </si>
  <si>
    <t>独自海外事務所（（公社）宮崎県物産貿易振興センター上海事務所）</t>
    <rPh sb="0" eb="2">
      <t>ドクジ</t>
    </rPh>
    <rPh sb="2" eb="4">
      <t>カイガイ</t>
    </rPh>
    <rPh sb="4" eb="6">
      <t>ジム</t>
    </rPh>
    <rPh sb="6" eb="7">
      <t>ショ</t>
    </rPh>
    <rPh sb="9" eb="10">
      <t>コウ</t>
    </rPh>
    <rPh sb="10" eb="11">
      <t>シャ</t>
    </rPh>
    <rPh sb="12" eb="15">
      <t>ミヤザキケン</t>
    </rPh>
    <rPh sb="15" eb="17">
      <t>ブッサン</t>
    </rPh>
    <rPh sb="17" eb="19">
      <t>ボウエキ</t>
    </rPh>
    <rPh sb="19" eb="21">
      <t>シンコウ</t>
    </rPh>
    <rPh sb="25" eb="27">
      <t>シャンハイ</t>
    </rPh>
    <rPh sb="27" eb="30">
      <t>ジムショ</t>
    </rPh>
    <phoneticPr fontId="3"/>
  </si>
  <si>
    <t xml:space="preserve"> 業務委託契約等
（公益財団法人　みやざき観光コンベンション協会の委託）</t>
    <rPh sb="1" eb="3">
      <t>ギョウム</t>
    </rPh>
    <rPh sb="3" eb="5">
      <t>イタク</t>
    </rPh>
    <rPh sb="5" eb="7">
      <t>ケイヤク</t>
    </rPh>
    <rPh sb="7" eb="8">
      <t>ナド</t>
    </rPh>
    <rPh sb="10" eb="12">
      <t>コウエキ</t>
    </rPh>
    <rPh sb="12" eb="14">
      <t>ザイダン</t>
    </rPh>
    <rPh sb="14" eb="16">
      <t>ホウジン</t>
    </rPh>
    <rPh sb="21" eb="23">
      <t>カンコウ</t>
    </rPh>
    <rPh sb="30" eb="32">
      <t>キョウカイ</t>
    </rPh>
    <rPh sb="33" eb="35">
      <t>イタク</t>
    </rPh>
    <phoneticPr fontId="3"/>
  </si>
  <si>
    <t>①首都北京での情報収集及び新潟市のPR
②国際航空路拡充
③北京にある省や主要都市の出先機関との連絡・調整
④経済交流・観光客誘致・農業交流・文化スポーツ交流など</t>
    <rPh sb="1" eb="3">
      <t>シュト</t>
    </rPh>
    <rPh sb="3" eb="5">
      <t>ペキン</t>
    </rPh>
    <rPh sb="7" eb="9">
      <t>ジョウホウ</t>
    </rPh>
    <rPh sb="9" eb="11">
      <t>シュウシュウ</t>
    </rPh>
    <rPh sb="11" eb="12">
      <t>オヨ</t>
    </rPh>
    <rPh sb="13" eb="15">
      <t>ニイガタ</t>
    </rPh>
    <rPh sb="15" eb="16">
      <t>シ</t>
    </rPh>
    <rPh sb="21" eb="23">
      <t>コクサイ</t>
    </rPh>
    <rPh sb="23" eb="26">
      <t>コウクウロ</t>
    </rPh>
    <rPh sb="26" eb="28">
      <t>カクジュウ</t>
    </rPh>
    <rPh sb="30" eb="32">
      <t>ペキン</t>
    </rPh>
    <rPh sb="35" eb="36">
      <t>ショウ</t>
    </rPh>
    <rPh sb="37" eb="39">
      <t>シュヨウ</t>
    </rPh>
    <rPh sb="39" eb="41">
      <t>トシ</t>
    </rPh>
    <rPh sb="42" eb="44">
      <t>デサキ</t>
    </rPh>
    <rPh sb="44" eb="46">
      <t>キカン</t>
    </rPh>
    <rPh sb="48" eb="50">
      <t>レンラク</t>
    </rPh>
    <rPh sb="51" eb="53">
      <t>チョウセイ</t>
    </rPh>
    <rPh sb="55" eb="57">
      <t>ケイザイ</t>
    </rPh>
    <rPh sb="57" eb="59">
      <t>コウリュウ</t>
    </rPh>
    <rPh sb="60" eb="63">
      <t>カンコウキャク</t>
    </rPh>
    <rPh sb="63" eb="65">
      <t>ユウチ</t>
    </rPh>
    <rPh sb="66" eb="68">
      <t>ノウギョウ</t>
    </rPh>
    <rPh sb="68" eb="70">
      <t>コウリュウ</t>
    </rPh>
    <rPh sb="71" eb="73">
      <t>ブンカ</t>
    </rPh>
    <rPh sb="77" eb="79">
      <t>コウリュウ</t>
    </rPh>
    <phoneticPr fontId="3"/>
  </si>
  <si>
    <t xml:space="preserve">①特産品の販路開拓
②観光誘客の推進
③周辺諸国の調査（経済、企業、観光）
</t>
    <rPh sb="1" eb="4">
      <t>トクサンヒン</t>
    </rPh>
    <rPh sb="5" eb="7">
      <t>ハンロ</t>
    </rPh>
    <rPh sb="7" eb="9">
      <t>カイタク</t>
    </rPh>
    <rPh sb="11" eb="13">
      <t>カンコウ</t>
    </rPh>
    <rPh sb="13" eb="15">
      <t>ユウキャク</t>
    </rPh>
    <rPh sb="16" eb="18">
      <t>スイシン</t>
    </rPh>
    <rPh sb="20" eb="22">
      <t>シュウヘン</t>
    </rPh>
    <rPh sb="22" eb="24">
      <t>ショコク</t>
    </rPh>
    <rPh sb="25" eb="27">
      <t>チョウサ</t>
    </rPh>
    <rPh sb="28" eb="30">
      <t>ケイザイ</t>
    </rPh>
    <rPh sb="31" eb="33">
      <t>キギョウ</t>
    </rPh>
    <rPh sb="34" eb="36">
      <t>カンコウ</t>
    </rPh>
    <phoneticPr fontId="1"/>
  </si>
  <si>
    <t>⑥職員数</t>
    <rPh sb="1" eb="3">
      <t>ショクイン</t>
    </rPh>
    <rPh sb="3" eb="4">
      <t>スウ</t>
    </rPh>
    <phoneticPr fontId="3"/>
  </si>
  <si>
    <t>⑦設置理由</t>
    <rPh sb="1" eb="3">
      <t>セッチ</t>
    </rPh>
    <rPh sb="3" eb="5">
      <t>リユウ</t>
    </rPh>
    <phoneticPr fontId="3"/>
  </si>
  <si>
    <t>⑧主な活動内容</t>
    <rPh sb="1" eb="2">
      <t>オモ</t>
    </rPh>
    <rPh sb="3" eb="5">
      <t>カツドウ</t>
    </rPh>
    <rPh sb="5" eb="7">
      <t>ナイヨウ</t>
    </rPh>
    <phoneticPr fontId="3"/>
  </si>
  <si>
    <t>⑨ＵＲＬ</t>
    <phoneticPr fontId="3"/>
  </si>
  <si>
    <t>⑩備考</t>
    <rPh sb="1" eb="3">
      <t>ビコウ</t>
    </rPh>
    <phoneticPr fontId="3"/>
  </si>
  <si>
    <t xml:space="preserve">左記は日本語ＨＰ
韓国語ＨＰは以下
http://www.niigata.or.kr/
</t>
    <rPh sb="9" eb="12">
      <t>カンコクゴ</t>
    </rPh>
    <rPh sb="15" eb="17">
      <t>イカ</t>
    </rPh>
    <phoneticPr fontId="3"/>
  </si>
  <si>
    <t>台湾との観光交流促進のため美祢市の情報発信拠点施設として設置</t>
    <rPh sb="0" eb="2">
      <t>タイワン</t>
    </rPh>
    <rPh sb="4" eb="6">
      <t>カンコウ</t>
    </rPh>
    <rPh sb="6" eb="8">
      <t>コウリュウ</t>
    </rPh>
    <rPh sb="8" eb="10">
      <t>ソクシン</t>
    </rPh>
    <rPh sb="13" eb="16">
      <t>ミネシ</t>
    </rPh>
    <rPh sb="17" eb="19">
      <t>ジョウホウ</t>
    </rPh>
    <rPh sb="19" eb="21">
      <t>ハッシン</t>
    </rPh>
    <rPh sb="21" eb="23">
      <t>キョテン</t>
    </rPh>
    <rPh sb="23" eb="25">
      <t>シセツ</t>
    </rPh>
    <rPh sb="28" eb="30">
      <t>セッチ</t>
    </rPh>
    <phoneticPr fontId="3"/>
  </si>
  <si>
    <t>a</t>
    <phoneticPr fontId="1"/>
  </si>
  <si>
    <t>①東川町が行う短期日本語・日本文化研修生の募集・斡旋・取り纏め等
②学校法人北工学園旭川福祉専門学校日本語学科の留学生の募集・斡旋・取り纏め等
③東川町の観光資源等のPR活動
④東川町とタイ王国の文化交流活動等
⑤上記①～④に関わる一連の事業</t>
    <rPh sb="21" eb="23">
      <t>ボシュウ</t>
    </rPh>
    <rPh sb="27" eb="28">
      <t>ト</t>
    </rPh>
    <rPh sb="29" eb="30">
      <t>マト</t>
    </rPh>
    <rPh sb="31" eb="32">
      <t>トウ</t>
    </rPh>
    <rPh sb="60" eb="61">
      <t>ボ</t>
    </rPh>
    <rPh sb="61" eb="62">
      <t>シュウ</t>
    </rPh>
    <rPh sb="66" eb="67">
      <t>ト</t>
    </rPh>
    <rPh sb="68" eb="69">
      <t>マト</t>
    </rPh>
    <rPh sb="70" eb="71">
      <t>トウ</t>
    </rPh>
    <rPh sb="73" eb="75">
      <t>ヒガシカワ</t>
    </rPh>
    <rPh sb="75" eb="76">
      <t>マチ</t>
    </rPh>
    <rPh sb="77" eb="79">
      <t>カンコウ</t>
    </rPh>
    <rPh sb="79" eb="81">
      <t>シゲン</t>
    </rPh>
    <rPh sb="81" eb="82">
      <t>トウ</t>
    </rPh>
    <rPh sb="85" eb="87">
      <t>カツドウ</t>
    </rPh>
    <rPh sb="89" eb="92">
      <t>ヒガシカワチョウ</t>
    </rPh>
    <rPh sb="95" eb="97">
      <t>オウコク</t>
    </rPh>
    <rPh sb="98" eb="100">
      <t>ブンカ</t>
    </rPh>
    <rPh sb="100" eb="102">
      <t>コウリュウ</t>
    </rPh>
    <rPh sb="102" eb="104">
      <t>カツドウ</t>
    </rPh>
    <rPh sb="104" eb="105">
      <t>トウ</t>
    </rPh>
    <rPh sb="107" eb="109">
      <t>ジョウキ</t>
    </rPh>
    <rPh sb="113" eb="114">
      <t>カカ</t>
    </rPh>
    <rPh sb="116" eb="118">
      <t>イチレン</t>
    </rPh>
    <rPh sb="119" eb="121">
      <t>ジギョウ</t>
    </rPh>
    <phoneticPr fontId="1"/>
  </si>
  <si>
    <t>プノンペン</t>
    <phoneticPr fontId="3"/>
  </si>
  <si>
    <t>広州</t>
    <rPh sb="0" eb="2">
      <t>コウシュウ</t>
    </rPh>
    <phoneticPr fontId="3"/>
  </si>
  <si>
    <t>釜山</t>
    <rPh sb="0" eb="2">
      <t>プサン</t>
    </rPh>
    <phoneticPr fontId="3"/>
  </si>
  <si>
    <t>武漢</t>
    <rPh sb="0" eb="2">
      <t>ブカン</t>
    </rPh>
    <phoneticPr fontId="3"/>
  </si>
  <si>
    <t>平成27年３月廃止予定</t>
    <rPh sb="0" eb="2">
      <t>ヘイセイ</t>
    </rPh>
    <rPh sb="4" eb="5">
      <t>ネン</t>
    </rPh>
    <rPh sb="6" eb="7">
      <t>ガツ</t>
    </rPh>
    <rPh sb="7" eb="9">
      <t>ハイシ</t>
    </rPh>
    <rPh sb="9" eb="11">
      <t>ヨテイ</t>
    </rPh>
    <phoneticPr fontId="1"/>
  </si>
  <si>
    <t>海外ビジネスアドバイザー</t>
    <rPh sb="0" eb="2">
      <t>カイガイ</t>
    </rPh>
    <phoneticPr fontId="3"/>
  </si>
</sst>
</file>

<file path=xl/styles.xml><?xml version="1.0" encoding="utf-8"?>
<styleSheet xmlns="http://schemas.openxmlformats.org/spreadsheetml/2006/main">
  <numFmts count="2">
    <numFmt numFmtId="176" formatCode="#,##0_ "/>
    <numFmt numFmtId="177" formatCode="0.0_ "/>
  </numFmts>
  <fonts count="25">
    <font>
      <sz val="11"/>
      <color theme="1"/>
      <name val="ＭＳ Ｐゴシック"/>
      <family val="3"/>
      <charset val="128"/>
      <scheme val="minor"/>
    </font>
    <font>
      <sz val="6"/>
      <name val="ＭＳ Ｐゴシック"/>
      <family val="3"/>
      <charset val="128"/>
      <scheme val="minor"/>
    </font>
    <font>
      <sz val="10"/>
      <name val="ＭＳ Ｐゴシック"/>
      <family val="3"/>
      <charset val="128"/>
    </font>
    <font>
      <sz val="6"/>
      <name val="ＭＳ Ｐゴシック"/>
      <family val="3"/>
      <charset val="128"/>
    </font>
    <font>
      <sz val="10"/>
      <name val="ＭＳ Ｐゴシック"/>
      <family val="3"/>
      <charset val="128"/>
      <scheme val="minor"/>
    </font>
    <font>
      <u/>
      <sz val="9.9"/>
      <color theme="10"/>
      <name val="ＭＳ Ｐゴシック"/>
      <family val="3"/>
      <charset val="128"/>
    </font>
    <font>
      <b/>
      <sz val="15"/>
      <color indexed="56"/>
      <name val="ＭＳ Ｐゴシック"/>
      <family val="3"/>
      <charset val="128"/>
    </font>
    <font>
      <u/>
      <sz val="9.9"/>
      <name val="ＭＳ Ｐゴシック"/>
      <family val="3"/>
      <charset val="128"/>
    </font>
    <font>
      <sz val="9.9"/>
      <name val="ＭＳ Ｐゴシック"/>
      <family val="3"/>
      <charset val="128"/>
    </font>
    <font>
      <u/>
      <sz val="10"/>
      <name val="ＭＳ Ｐゴシック"/>
      <family val="3"/>
      <charset val="128"/>
    </font>
    <font>
      <sz val="11"/>
      <name val="ＭＳ Ｐゴシック"/>
      <family val="3"/>
      <charset val="128"/>
    </font>
    <font>
      <sz val="8"/>
      <name val="ＭＳ Ｐゴシック"/>
      <family val="3"/>
      <charset val="128"/>
    </font>
    <font>
      <sz val="14"/>
      <name val="ＭＳ Ｐゴシック"/>
      <family val="3"/>
      <charset val="128"/>
    </font>
    <font>
      <sz val="11"/>
      <name val="ＭＳ Ｐゴシック"/>
      <family val="3"/>
      <charset val="128"/>
      <scheme val="minor"/>
    </font>
    <font>
      <strike/>
      <sz val="10"/>
      <name val="ＭＳ Ｐゴシック"/>
      <family val="3"/>
      <charset val="128"/>
    </font>
    <font>
      <sz val="9"/>
      <color theme="1"/>
      <name val="ＭＳ Ｐゴシック"/>
      <family val="3"/>
      <charset val="128"/>
      <scheme val="minor"/>
    </font>
    <font>
      <b/>
      <sz val="9"/>
      <color indexed="10"/>
      <name val="ＭＳ Ｐゴシック"/>
      <family val="3"/>
      <charset val="128"/>
    </font>
    <font>
      <sz val="12"/>
      <name val="ＭＳ Ｐゴシック"/>
      <family val="3"/>
      <charset val="128"/>
    </font>
    <font>
      <sz val="13"/>
      <name val="ＭＳ Ｐゴシック"/>
      <family val="3"/>
      <charset val="128"/>
      <scheme val="minor"/>
    </font>
    <font>
      <sz val="8"/>
      <name val="ＭＳ Ｐゴシック"/>
      <family val="3"/>
      <charset val="128"/>
      <scheme val="minor"/>
    </font>
    <font>
      <sz val="14"/>
      <name val="ＭＳ Ｐゴシック"/>
      <family val="3"/>
      <charset val="128"/>
      <scheme val="minor"/>
    </font>
    <font>
      <b/>
      <sz val="14"/>
      <name val="ＭＳ Ｐゴシック"/>
      <family val="3"/>
      <charset val="128"/>
    </font>
    <font>
      <sz val="10"/>
      <color theme="0"/>
      <name val="ＭＳ Ｐゴシック"/>
      <family val="3"/>
      <charset val="128"/>
    </font>
    <font>
      <sz val="12"/>
      <name val="ＭＳ Ｐゴシック"/>
      <family val="3"/>
      <charset val="128"/>
      <scheme val="minor"/>
    </font>
    <font>
      <b/>
      <sz val="11"/>
      <name val="ＭＳ Ｐゴシック"/>
      <family val="3"/>
      <charset val="128"/>
      <scheme val="minor"/>
    </font>
  </fonts>
  <fills count="5">
    <fill>
      <patternFill patternType="none"/>
    </fill>
    <fill>
      <patternFill patternType="gray125"/>
    </fill>
    <fill>
      <patternFill patternType="solid">
        <fgColor theme="8" tint="0.59999389629810485"/>
        <bgColor indexed="64"/>
      </patternFill>
    </fill>
    <fill>
      <patternFill patternType="solid">
        <fgColor rgb="FF002060"/>
        <bgColor indexed="64"/>
      </patternFill>
    </fill>
    <fill>
      <patternFill patternType="solid">
        <fgColor theme="3"/>
        <bgColor indexed="64"/>
      </patternFill>
    </fill>
  </fills>
  <borders count="5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hair">
        <color indexed="64"/>
      </left>
      <right style="thin">
        <color indexed="8"/>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s>
  <cellStyleXfs count="4">
    <xf numFmtId="0" fontId="0" fillId="0" borderId="0">
      <alignment vertical="center"/>
    </xf>
    <xf numFmtId="0" fontId="5" fillId="0" borderId="0" applyNumberFormat="0" applyFill="0" applyBorder="0" applyAlignment="0" applyProtection="0">
      <alignment vertical="top"/>
      <protection locked="0"/>
    </xf>
    <xf numFmtId="0" fontId="10" fillId="0" borderId="0">
      <alignment vertical="center"/>
    </xf>
    <xf numFmtId="38" fontId="15" fillId="0" borderId="0" applyFont="0" applyFill="0" applyBorder="0" applyAlignment="0" applyProtection="0">
      <alignment vertical="center"/>
    </xf>
  </cellStyleXfs>
  <cellXfs count="186">
    <xf numFmtId="0" fontId="0" fillId="0" borderId="0" xfId="0">
      <alignment vertical="center"/>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15" xfId="0" applyFont="1" applyFill="1" applyBorder="1" applyAlignment="1">
      <alignment vertical="center"/>
    </xf>
    <xf numFmtId="0" fontId="2" fillId="0" borderId="15" xfId="0" applyFont="1" applyFill="1" applyBorder="1" applyAlignment="1">
      <alignment horizontal="center"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left" vertical="center" wrapText="1"/>
    </xf>
    <xf numFmtId="0" fontId="4" fillId="0" borderId="15" xfId="0" applyFont="1" applyFill="1" applyBorder="1" applyAlignment="1">
      <alignment horizontal="center" vertical="center"/>
    </xf>
    <xf numFmtId="0" fontId="2" fillId="0" borderId="15" xfId="0" applyFont="1" applyFill="1" applyBorder="1" applyAlignment="1">
      <alignment vertical="center" wrapText="1"/>
    </xf>
    <xf numFmtId="0" fontId="4" fillId="0" borderId="16"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2" fillId="0" borderId="15" xfId="0" applyFont="1" applyFill="1" applyBorder="1" applyAlignment="1">
      <alignment vertical="top" wrapText="1"/>
    </xf>
    <xf numFmtId="0" fontId="4" fillId="0" borderId="17" xfId="0" applyFont="1" applyFill="1" applyBorder="1" applyAlignment="1">
      <alignment horizontal="center" vertical="center"/>
    </xf>
    <xf numFmtId="0" fontId="8" fillId="0" borderId="15" xfId="1" applyFont="1" applyFill="1" applyBorder="1" applyAlignment="1" applyProtection="1">
      <alignment vertical="top" wrapText="1"/>
    </xf>
    <xf numFmtId="0" fontId="4" fillId="0" borderId="15"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5" xfId="0" applyFont="1" applyFill="1" applyBorder="1" applyAlignment="1">
      <alignment horizontal="center" vertical="center"/>
    </xf>
    <xf numFmtId="0" fontId="2" fillId="0" borderId="18"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22" xfId="0" applyFont="1" applyFill="1" applyBorder="1" applyAlignment="1">
      <alignment horizontal="left" vertical="center" wrapText="1"/>
    </xf>
    <xf numFmtId="0" fontId="2" fillId="0" borderId="18"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9" xfId="0" applyFont="1" applyFill="1" applyBorder="1" applyAlignment="1">
      <alignment horizontal="center" vertical="center" wrapText="1"/>
    </xf>
    <xf numFmtId="0" fontId="2" fillId="0" borderId="15" xfId="0" applyFont="1" applyFill="1" applyBorder="1" applyAlignment="1">
      <alignment horizontal="left" vertical="top" wrapText="1"/>
    </xf>
    <xf numFmtId="0" fontId="2" fillId="0" borderId="0" xfId="0" applyFont="1" applyFill="1" applyAlignment="1">
      <alignment vertical="top"/>
    </xf>
    <xf numFmtId="0" fontId="2" fillId="0" borderId="16" xfId="0" applyFont="1" applyFill="1" applyBorder="1" applyAlignment="1">
      <alignment horizontal="center" vertical="center"/>
    </xf>
    <xf numFmtId="0" fontId="2" fillId="0" borderId="0" xfId="0" applyFont="1" applyFill="1" applyBorder="1" applyAlignment="1">
      <alignment vertical="top"/>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horizontal="center" vertical="top"/>
    </xf>
    <xf numFmtId="0" fontId="2" fillId="0" borderId="0" xfId="0" applyFont="1" applyFill="1" applyBorder="1" applyAlignment="1">
      <alignment vertical="top" wrapText="1"/>
    </xf>
    <xf numFmtId="0" fontId="2" fillId="0" borderId="1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13" fillId="0" borderId="0" xfId="0" applyFont="1" applyFill="1" applyAlignment="1">
      <alignment vertical="center"/>
    </xf>
    <xf numFmtId="0" fontId="13" fillId="0" borderId="0" xfId="0" applyFont="1" applyFill="1">
      <alignment vertical="center"/>
    </xf>
    <xf numFmtId="0" fontId="7" fillId="0" borderId="15" xfId="1" applyFont="1" applyFill="1" applyBorder="1" applyAlignment="1" applyProtection="1">
      <alignment horizontal="left" vertical="center" wrapText="1"/>
    </xf>
    <xf numFmtId="0" fontId="2" fillId="2" borderId="2" xfId="0" applyFont="1" applyFill="1" applyBorder="1" applyAlignment="1">
      <alignment horizontal="center" vertical="center" wrapText="1"/>
    </xf>
    <xf numFmtId="0" fontId="8" fillId="0" borderId="15" xfId="1" applyFont="1" applyFill="1" applyBorder="1" applyAlignment="1" applyProtection="1">
      <alignment horizontal="left" vertical="top" wrapText="1"/>
    </xf>
    <xf numFmtId="0" fontId="2" fillId="0" borderId="10" xfId="0" applyFont="1" applyFill="1" applyBorder="1" applyAlignment="1">
      <alignment horizontal="left" vertical="top" wrapText="1"/>
    </xf>
    <xf numFmtId="0" fontId="2" fillId="0" borderId="0" xfId="0" applyFont="1" applyFill="1" applyBorder="1" applyAlignment="1">
      <alignment horizontal="center" vertical="center"/>
    </xf>
    <xf numFmtId="0" fontId="18" fillId="0" borderId="0" xfId="0" applyFont="1" applyFill="1" applyAlignment="1">
      <alignment vertical="center"/>
    </xf>
    <xf numFmtId="0" fontId="7" fillId="0" borderId="15" xfId="1" applyFont="1" applyFill="1" applyBorder="1" applyAlignment="1" applyProtection="1">
      <alignment horizontal="left" vertical="top" wrapText="1"/>
    </xf>
    <xf numFmtId="0" fontId="18" fillId="0" borderId="0" xfId="0" applyFont="1" applyFill="1">
      <alignment vertical="center"/>
    </xf>
    <xf numFmtId="0" fontId="10" fillId="0" borderId="0" xfId="0" applyFont="1" applyFill="1">
      <alignment vertical="center"/>
    </xf>
    <xf numFmtId="0" fontId="4" fillId="0" borderId="0" xfId="0" applyFont="1" applyFill="1">
      <alignment vertical="center"/>
    </xf>
    <xf numFmtId="0" fontId="2" fillId="0" borderId="15" xfId="0" applyFont="1" applyFill="1" applyBorder="1" applyAlignment="1">
      <alignment horizontal="right" vertical="center"/>
    </xf>
    <xf numFmtId="0" fontId="19" fillId="0" borderId="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9" fillId="0" borderId="15" xfId="1" applyFont="1" applyFill="1" applyBorder="1" applyAlignment="1" applyProtection="1">
      <alignment horizontal="left" vertical="top" wrapText="1"/>
    </xf>
    <xf numFmtId="0" fontId="7" fillId="0" borderId="10" xfId="1" applyFont="1" applyFill="1" applyBorder="1" applyAlignment="1" applyProtection="1">
      <alignment horizontal="left" vertical="top" wrapText="1"/>
    </xf>
    <xf numFmtId="0" fontId="2" fillId="0" borderId="14" xfId="0" applyFont="1" applyFill="1" applyBorder="1" applyAlignment="1">
      <alignment horizontal="left"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8" xfId="0" applyFont="1" applyFill="1" applyBorder="1" applyAlignment="1">
      <alignment horizontal="center" vertical="center"/>
    </xf>
    <xf numFmtId="0" fontId="2" fillId="0" borderId="20" xfId="0" applyFont="1" applyFill="1" applyBorder="1" applyAlignment="1">
      <alignment vertical="center"/>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0" xfId="0" applyFont="1" applyFill="1" applyBorder="1" applyAlignment="1">
      <alignment horizontal="left" vertical="top" wrapText="1"/>
    </xf>
    <xf numFmtId="0" fontId="2" fillId="0" borderId="33" xfId="0" applyFont="1" applyFill="1" applyBorder="1" applyAlignment="1">
      <alignment horizontal="left" vertical="top" wrapText="1"/>
    </xf>
    <xf numFmtId="0" fontId="2" fillId="0" borderId="20" xfId="0" applyFont="1" applyFill="1" applyBorder="1" applyAlignment="1">
      <alignment horizontal="center" vertical="center"/>
    </xf>
    <xf numFmtId="0" fontId="4" fillId="0" borderId="0" xfId="0" applyFont="1" applyFill="1" applyAlignment="1">
      <alignment vertical="center"/>
    </xf>
    <xf numFmtId="0" fontId="2" fillId="0" borderId="19" xfId="0" applyFont="1" applyFill="1" applyBorder="1" applyAlignment="1">
      <alignment horizontal="left" vertical="top" wrapText="1"/>
    </xf>
    <xf numFmtId="0" fontId="14" fillId="0" borderId="15" xfId="0" applyFont="1" applyFill="1" applyBorder="1" applyAlignment="1">
      <alignment horizontal="left" vertical="top" wrapText="1"/>
    </xf>
    <xf numFmtId="0" fontId="10" fillId="0" borderId="0" xfId="0" applyFont="1" applyFill="1" applyAlignment="1">
      <alignment horizontal="left" vertical="center"/>
    </xf>
    <xf numFmtId="0" fontId="2" fillId="0" borderId="7" xfId="0" applyFont="1" applyFill="1" applyBorder="1" applyAlignment="1">
      <alignment vertical="center"/>
    </xf>
    <xf numFmtId="0" fontId="2" fillId="0" borderId="15" xfId="1" applyFont="1" applyFill="1" applyBorder="1" applyAlignment="1" applyProtection="1">
      <alignment horizontal="left" vertical="top" wrapText="1"/>
    </xf>
    <xf numFmtId="0" fontId="2" fillId="0" borderId="15" xfId="0" applyFont="1" applyFill="1" applyBorder="1" applyAlignment="1">
      <alignment horizontal="left" vertical="center"/>
    </xf>
    <xf numFmtId="0" fontId="12" fillId="0" borderId="0" xfId="0" applyFont="1" applyFill="1" applyBorder="1" applyAlignment="1">
      <alignment horizontal="center" vertical="top" wrapText="1"/>
    </xf>
    <xf numFmtId="0" fontId="2" fillId="0" borderId="0" xfId="0" applyFont="1" applyFill="1" applyBorder="1" applyAlignment="1">
      <alignment horizontal="right" wrapText="1"/>
    </xf>
    <xf numFmtId="0" fontId="12" fillId="0" borderId="25"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0" fillId="0" borderId="0" xfId="0" applyFont="1" applyFill="1" applyBorder="1" applyAlignment="1">
      <alignment horizontal="center" vertical="center"/>
    </xf>
    <xf numFmtId="177" fontId="20" fillId="0" borderId="0" xfId="0" applyNumberFormat="1" applyFont="1" applyFill="1" applyBorder="1" applyAlignment="1">
      <alignment horizontal="center" vertical="center"/>
    </xf>
    <xf numFmtId="0" fontId="12" fillId="0" borderId="42"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2" fillId="0" borderId="44" xfId="0" applyFont="1" applyFill="1" applyBorder="1" applyAlignment="1">
      <alignment horizontal="center" vertical="center" wrapText="1"/>
    </xf>
    <xf numFmtId="0" fontId="10" fillId="0" borderId="0" xfId="0" applyFont="1" applyFill="1" applyBorder="1" applyAlignment="1">
      <alignment horizontal="right" vertical="center" wrapText="1"/>
    </xf>
    <xf numFmtId="177" fontId="10" fillId="0" borderId="0" xfId="0" applyNumberFormat="1" applyFont="1" applyFill="1" applyBorder="1" applyAlignment="1">
      <alignment horizontal="right" vertical="center" wrapText="1"/>
    </xf>
    <xf numFmtId="0" fontId="2" fillId="2" borderId="5" xfId="0" applyFont="1" applyFill="1" applyBorder="1" applyAlignment="1">
      <alignment horizontal="center" vertical="center"/>
    </xf>
    <xf numFmtId="0" fontId="8" fillId="0" borderId="10" xfId="1" applyFont="1" applyFill="1" applyBorder="1" applyAlignment="1" applyProtection="1">
      <alignment horizontal="left" vertical="top" wrapText="1"/>
    </xf>
    <xf numFmtId="0" fontId="2" fillId="0" borderId="31" xfId="0" applyFont="1" applyFill="1" applyBorder="1" applyAlignment="1">
      <alignment horizontal="center" vertical="center" wrapText="1"/>
    </xf>
    <xf numFmtId="0" fontId="13" fillId="0" borderId="0" xfId="0" applyFont="1">
      <alignment vertical="center"/>
    </xf>
    <xf numFmtId="0" fontId="13" fillId="0" borderId="0" xfId="0" applyFont="1" applyAlignment="1">
      <alignment horizontal="center" vertical="center"/>
    </xf>
    <xf numFmtId="0" fontId="13" fillId="0" borderId="0" xfId="0" applyFont="1" applyFill="1" applyBorder="1" applyAlignment="1">
      <alignment vertical="center"/>
    </xf>
    <xf numFmtId="0" fontId="2" fillId="0" borderId="32" xfId="0" applyFont="1" applyFill="1" applyBorder="1" applyAlignment="1">
      <alignment horizontal="left" vertical="center" wrapText="1"/>
    </xf>
    <xf numFmtId="0" fontId="9" fillId="0" borderId="15" xfId="1" applyFont="1" applyFill="1" applyBorder="1" applyAlignment="1" applyProtection="1">
      <alignment horizontal="left" vertical="center" wrapText="1"/>
    </xf>
    <xf numFmtId="0" fontId="7" fillId="0" borderId="15" xfId="1" applyNumberFormat="1" applyFont="1" applyFill="1" applyBorder="1" applyAlignment="1" applyProtection="1">
      <alignment horizontal="left" vertical="top" wrapText="1"/>
    </xf>
    <xf numFmtId="0" fontId="2" fillId="0" borderId="0" xfId="0" applyFont="1" applyFill="1" applyBorder="1" applyAlignment="1">
      <alignment vertical="center"/>
    </xf>
    <xf numFmtId="0" fontId="4" fillId="0" borderId="0" xfId="0" applyFont="1" applyFill="1" applyBorder="1" applyAlignment="1">
      <alignment horizontal="center" vertical="center" wrapText="1"/>
    </xf>
    <xf numFmtId="0" fontId="2" fillId="0" borderId="0" xfId="0" applyFont="1" applyFill="1" applyBorder="1" applyAlignment="1">
      <alignment horizontal="left" vertical="top" wrapText="1"/>
    </xf>
    <xf numFmtId="0" fontId="7" fillId="0" borderId="0" xfId="1" applyFont="1" applyFill="1" applyBorder="1" applyAlignment="1" applyProtection="1">
      <alignment horizontal="left" vertical="top" wrapText="1"/>
    </xf>
    <xf numFmtId="0" fontId="7" fillId="0" borderId="0" xfId="1" applyFont="1" applyFill="1" applyBorder="1" applyAlignment="1" applyProtection="1">
      <alignment horizontal="left" vertical="center" wrapText="1"/>
    </xf>
    <xf numFmtId="0" fontId="13" fillId="0" borderId="0" xfId="0" applyFont="1" applyAlignment="1">
      <alignment horizontal="right" vertical="center"/>
    </xf>
    <xf numFmtId="0" fontId="2" fillId="0" borderId="19" xfId="0" applyFont="1" applyFill="1" applyBorder="1" applyAlignment="1">
      <alignment horizontal="left" vertical="center" wrapText="1"/>
    </xf>
    <xf numFmtId="0" fontId="7" fillId="0" borderId="15" xfId="1" applyFont="1" applyFill="1" applyBorder="1" applyAlignment="1" applyProtection="1">
      <alignment vertical="center" wrapText="1"/>
    </xf>
    <xf numFmtId="0" fontId="2" fillId="0" borderId="0" xfId="0" applyFont="1" applyFill="1" applyBorder="1" applyAlignment="1">
      <alignment horizontal="center" vertical="center" textRotation="255"/>
    </xf>
    <xf numFmtId="0" fontId="24" fillId="3" borderId="0" xfId="0" applyFont="1" applyFill="1" applyBorder="1" applyAlignment="1">
      <alignment horizontal="center" vertical="center"/>
    </xf>
    <xf numFmtId="0" fontId="7" fillId="0" borderId="15" xfId="1" applyFont="1" applyFill="1" applyBorder="1" applyAlignment="1" applyProtection="1">
      <alignment horizontal="left" vertical="center"/>
    </xf>
    <xf numFmtId="0" fontId="13" fillId="0" borderId="18" xfId="0" applyFont="1" applyFill="1" applyBorder="1" applyAlignment="1">
      <alignment horizontal="center" vertical="center" wrapText="1"/>
    </xf>
    <xf numFmtId="0" fontId="13" fillId="0" borderId="17" xfId="0" applyFont="1" applyFill="1" applyBorder="1" applyAlignment="1">
      <alignment horizontal="center" vertical="center" wrapText="1"/>
    </xf>
    <xf numFmtId="57" fontId="2" fillId="0" borderId="15" xfId="0" applyNumberFormat="1" applyFont="1" applyFill="1" applyBorder="1" applyAlignment="1">
      <alignment horizontal="center" vertical="center"/>
    </xf>
    <xf numFmtId="0" fontId="13" fillId="0" borderId="15" xfId="1" applyFont="1" applyFill="1" applyBorder="1" applyAlignment="1" applyProtection="1">
      <alignment horizontal="left" vertical="top" wrapText="1"/>
    </xf>
    <xf numFmtId="176" fontId="8" fillId="0" borderId="15" xfId="1" applyNumberFormat="1" applyFont="1" applyFill="1" applyBorder="1" applyAlignment="1" applyProtection="1">
      <alignment horizontal="left" vertical="top" wrapText="1"/>
    </xf>
    <xf numFmtId="0" fontId="8" fillId="0" borderId="15" xfId="1" applyFont="1" applyFill="1" applyBorder="1" applyAlignment="1" applyProtection="1">
      <alignment horizontal="left" vertical="top"/>
    </xf>
    <xf numFmtId="0" fontId="13" fillId="0" borderId="0" xfId="0" applyFont="1" applyFill="1" applyAlignment="1">
      <alignment horizontal="right" vertical="center"/>
    </xf>
    <xf numFmtId="0" fontId="20" fillId="0" borderId="0" xfId="0" applyFont="1" applyFill="1" applyAlignment="1">
      <alignment horizontal="center" vertical="center"/>
    </xf>
    <xf numFmtId="0" fontId="13" fillId="0" borderId="45" xfId="0" applyFont="1" applyFill="1" applyBorder="1" applyAlignment="1">
      <alignment horizontal="center" vertical="center"/>
    </xf>
    <xf numFmtId="0" fontId="13" fillId="0" borderId="47" xfId="0" applyFont="1" applyFill="1" applyBorder="1" applyAlignment="1">
      <alignment horizontal="center" vertical="center"/>
    </xf>
    <xf numFmtId="0" fontId="13" fillId="0" borderId="41" xfId="0" applyFont="1" applyFill="1" applyBorder="1" applyAlignment="1">
      <alignment horizontal="center" vertical="center"/>
    </xf>
    <xf numFmtId="0" fontId="23" fillId="0" borderId="43" xfId="0" applyFont="1" applyFill="1" applyBorder="1" applyAlignment="1">
      <alignment vertical="center"/>
    </xf>
    <xf numFmtId="0" fontId="23" fillId="0" borderId="15" xfId="0" applyFont="1" applyFill="1" applyBorder="1" applyAlignment="1">
      <alignment vertical="center"/>
    </xf>
    <xf numFmtId="0" fontId="23" fillId="0" borderId="24" xfId="0" applyFont="1" applyFill="1" applyBorder="1" applyAlignment="1">
      <alignment vertical="center"/>
    </xf>
    <xf numFmtId="177" fontId="23" fillId="0" borderId="46" xfId="0" applyNumberFormat="1" applyFont="1" applyFill="1" applyBorder="1" applyAlignment="1">
      <alignment vertical="center"/>
    </xf>
    <xf numFmtId="177" fontId="23" fillId="0" borderId="28" xfId="0" applyNumberFormat="1" applyFont="1" applyFill="1" applyBorder="1" applyAlignment="1">
      <alignment vertical="center"/>
    </xf>
    <xf numFmtId="177" fontId="23" fillId="0" borderId="27" xfId="0" applyNumberFormat="1" applyFont="1" applyFill="1" applyBorder="1" applyAlignment="1">
      <alignment vertical="center"/>
    </xf>
    <xf numFmtId="0" fontId="4" fillId="0" borderId="15" xfId="0" applyFont="1" applyFill="1" applyBorder="1" applyAlignment="1">
      <alignment horizontal="left" vertical="top" wrapText="1"/>
    </xf>
    <xf numFmtId="0" fontId="2" fillId="0" borderId="34" xfId="0" applyFont="1" applyFill="1" applyBorder="1" applyAlignment="1">
      <alignment horizontal="left" vertical="top" wrapText="1"/>
    </xf>
    <xf numFmtId="0" fontId="2" fillId="0" borderId="31" xfId="0" applyFont="1" applyFill="1" applyBorder="1" applyAlignment="1">
      <alignment horizontal="center" vertical="center" wrapText="1"/>
    </xf>
    <xf numFmtId="0" fontId="2" fillId="0" borderId="10" xfId="0" applyFont="1" applyFill="1" applyBorder="1" applyAlignment="1">
      <alignment horizontal="right" vertical="center" textRotation="255"/>
    </xf>
    <xf numFmtId="0" fontId="4" fillId="0" borderId="32"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8" fillId="0" borderId="19" xfId="1" applyFont="1" applyFill="1" applyBorder="1" applyAlignment="1" applyProtection="1">
      <alignment horizontal="left" vertical="top" wrapText="1"/>
    </xf>
    <xf numFmtId="0" fontId="2" fillId="0" borderId="20" xfId="1" applyFont="1" applyFill="1" applyBorder="1" applyAlignment="1" applyProtection="1">
      <alignment horizontal="left" vertical="top" wrapText="1"/>
    </xf>
    <xf numFmtId="0" fontId="8" fillId="0" borderId="22" xfId="1" applyFont="1" applyFill="1" applyBorder="1" applyAlignment="1" applyProtection="1">
      <alignment horizontal="left" vertical="top" wrapText="1"/>
    </xf>
    <xf numFmtId="0" fontId="2" fillId="0" borderId="10" xfId="0" applyFont="1" applyFill="1" applyBorder="1" applyAlignment="1">
      <alignment horizontal="center" vertical="center" textRotation="255"/>
    </xf>
    <xf numFmtId="0" fontId="11" fillId="0" borderId="15" xfId="0" applyFont="1" applyFill="1" applyBorder="1" applyAlignment="1">
      <alignment horizontal="left" vertical="top" wrapText="1"/>
    </xf>
    <xf numFmtId="0" fontId="21" fillId="0" borderId="39" xfId="0" applyFont="1" applyFill="1" applyBorder="1" applyAlignment="1">
      <alignment horizontal="center" vertical="center" wrapText="1"/>
    </xf>
    <xf numFmtId="0" fontId="21" fillId="0" borderId="27" xfId="0" applyFont="1" applyFill="1" applyBorder="1" applyAlignment="1">
      <alignment horizontal="center" vertical="center" wrapText="1"/>
    </xf>
    <xf numFmtId="0" fontId="21" fillId="0" borderId="35" xfId="0" applyFont="1" applyFill="1" applyBorder="1" applyAlignment="1">
      <alignment horizontal="center" vertical="center" wrapText="1"/>
    </xf>
    <xf numFmtId="0" fontId="21" fillId="0" borderId="48" xfId="0" applyFont="1" applyFill="1" applyBorder="1" applyAlignment="1">
      <alignment horizontal="center" vertical="center" wrapText="1"/>
    </xf>
    <xf numFmtId="0" fontId="21" fillId="0" borderId="49" xfId="0" applyFont="1" applyFill="1" applyBorder="1" applyAlignment="1">
      <alignment horizontal="center" vertical="center" wrapText="1"/>
    </xf>
    <xf numFmtId="0" fontId="22" fillId="4" borderId="23" xfId="0" applyFont="1" applyFill="1" applyBorder="1" applyAlignment="1">
      <alignment horizontal="center" vertical="center" textRotation="255"/>
    </xf>
    <xf numFmtId="0" fontId="22" fillId="4" borderId="50" xfId="0" applyFont="1" applyFill="1" applyBorder="1" applyAlignment="1">
      <alignment horizontal="center" vertical="center" textRotation="255"/>
    </xf>
    <xf numFmtId="0" fontId="22" fillId="4" borderId="36" xfId="0" applyFont="1" applyFill="1" applyBorder="1" applyAlignment="1">
      <alignment horizontal="center" vertical="center" textRotation="255"/>
    </xf>
    <xf numFmtId="0" fontId="22" fillId="4" borderId="0" xfId="0" applyFont="1" applyFill="1" applyBorder="1" applyAlignment="1">
      <alignment horizontal="center" vertical="center" textRotation="255"/>
    </xf>
    <xf numFmtId="0" fontId="22" fillId="4" borderId="26" xfId="0" applyFont="1" applyFill="1" applyBorder="1" applyAlignment="1">
      <alignment horizontal="center" vertical="center" textRotation="255"/>
    </xf>
    <xf numFmtId="0" fontId="22" fillId="4" borderId="51" xfId="0" applyFont="1" applyFill="1" applyBorder="1" applyAlignment="1">
      <alignment horizontal="center" vertical="center" textRotation="255"/>
    </xf>
    <xf numFmtId="0" fontId="2" fillId="2" borderId="1" xfId="0" applyFont="1" applyFill="1" applyBorder="1" applyAlignment="1">
      <alignment horizontal="center"/>
    </xf>
    <xf numFmtId="0" fontId="2" fillId="2" borderId="5" xfId="0" applyFont="1" applyFill="1" applyBorder="1" applyAlignment="1">
      <alignment horizontal="center"/>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31" xfId="0" applyFont="1" applyFill="1" applyBorder="1" applyAlignment="1">
      <alignment horizontal="center" vertical="center"/>
    </xf>
    <xf numFmtId="0" fontId="2" fillId="0" borderId="29"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3" fillId="4" borderId="35" xfId="0" applyFont="1" applyFill="1" applyBorder="1" applyAlignment="1">
      <alignment horizontal="center" vertical="center" textRotation="255"/>
    </xf>
    <xf numFmtId="0" fontId="23" fillId="4" borderId="48" xfId="0" applyFont="1" applyFill="1" applyBorder="1" applyAlignment="1">
      <alignment horizontal="center" vertical="center" textRotation="255"/>
    </xf>
    <xf numFmtId="0" fontId="23" fillId="4" borderId="49" xfId="0" applyFont="1" applyFill="1" applyBorder="1" applyAlignment="1">
      <alignment horizontal="center" vertical="center" textRotation="255"/>
    </xf>
    <xf numFmtId="0" fontId="12" fillId="0" borderId="45" xfId="0" applyFont="1" applyFill="1" applyBorder="1" applyAlignment="1">
      <alignment horizontal="center" vertical="center" wrapText="1"/>
    </xf>
    <xf numFmtId="0" fontId="12" fillId="0" borderId="52" xfId="0" applyFont="1" applyFill="1" applyBorder="1" applyAlignment="1">
      <alignment horizontal="center" vertical="center" wrapText="1"/>
    </xf>
    <xf numFmtId="0" fontId="12" fillId="0" borderId="53" xfId="0" applyFont="1" applyFill="1" applyBorder="1" applyAlignment="1">
      <alignment horizontal="center" vertical="center" wrapText="1"/>
    </xf>
  </cellXfs>
  <cellStyles count="4">
    <cellStyle name="ハイパーリンク" xfId="1" builtinId="8"/>
    <cellStyle name="桁区切り 2" xfId="3"/>
    <cellStyle name="標準" xfId="0" builtinId="0"/>
    <cellStyle name="標準 4" xfId="2"/>
  </cellStyles>
  <dxfs count="0"/>
  <tableStyles count="0" defaultTableStyle="TableStyleMedium9" defaultPivotStyle="PivotStyleLight16"/>
  <colors>
    <mruColors>
      <color rgb="FFFF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13804</xdr:colOff>
      <xdr:row>4</xdr:row>
      <xdr:rowOff>168733</xdr:rowOff>
    </xdr:from>
    <xdr:to>
      <xdr:col>8</xdr:col>
      <xdr:colOff>952499</xdr:colOff>
      <xdr:row>4</xdr:row>
      <xdr:rowOff>725714</xdr:rowOff>
    </xdr:to>
    <xdr:sp macro="" textlink="">
      <xdr:nvSpPr>
        <xdr:cNvPr id="2" name="テキスト ボックス 1"/>
        <xdr:cNvSpPr txBox="1"/>
      </xdr:nvSpPr>
      <xdr:spPr>
        <a:xfrm>
          <a:off x="5376379" y="511633"/>
          <a:ext cx="938695" cy="556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xdr:txBody>
    </xdr:sp>
    <xdr:clientData/>
  </xdr:twoCellAnchor>
  <xdr:twoCellAnchor>
    <xdr:from>
      <xdr:col>14</xdr:col>
      <xdr:colOff>214778</xdr:colOff>
      <xdr:row>219</xdr:row>
      <xdr:rowOff>39142</xdr:rowOff>
    </xdr:from>
    <xdr:to>
      <xdr:col>14</xdr:col>
      <xdr:colOff>378390</xdr:colOff>
      <xdr:row>222</xdr:row>
      <xdr:rowOff>45510</xdr:rowOff>
    </xdr:to>
    <xdr:sp macro="" textlink="">
      <xdr:nvSpPr>
        <xdr:cNvPr id="6" name="右中かっこ 5"/>
        <xdr:cNvSpPr/>
      </xdr:nvSpPr>
      <xdr:spPr>
        <a:xfrm>
          <a:off x="10483511" y="131679861"/>
          <a:ext cx="163612" cy="515238"/>
        </a:xfrm>
        <a:prstGeom prst="rightBrace">
          <a:avLst>
            <a:gd name="adj1" fmla="val 8333"/>
            <a:gd name="adj2" fmla="val 4923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13804</xdr:colOff>
      <xdr:row>4</xdr:row>
      <xdr:rowOff>168733</xdr:rowOff>
    </xdr:from>
    <xdr:to>
      <xdr:col>8</xdr:col>
      <xdr:colOff>952499</xdr:colOff>
      <xdr:row>5</xdr:row>
      <xdr:rowOff>185075</xdr:rowOff>
    </xdr:to>
    <xdr:sp macro="" textlink="">
      <xdr:nvSpPr>
        <xdr:cNvPr id="7" name="テキスト ボックス 6"/>
        <xdr:cNvSpPr txBox="1"/>
      </xdr:nvSpPr>
      <xdr:spPr>
        <a:xfrm>
          <a:off x="5376379" y="511633"/>
          <a:ext cx="938695" cy="816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：業務委託等</a:t>
          </a:r>
          <a:r>
            <a:rPr kumimoji="1" lang="en-US" altLang="ja-JP" sz="700" baseline="0"/>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13804</xdr:colOff>
      <xdr:row>4</xdr:row>
      <xdr:rowOff>168733</xdr:rowOff>
    </xdr:from>
    <xdr:to>
      <xdr:col>7</xdr:col>
      <xdr:colOff>952499</xdr:colOff>
      <xdr:row>4</xdr:row>
      <xdr:rowOff>725714</xdr:rowOff>
    </xdr:to>
    <xdr:sp macro="" textlink="">
      <xdr:nvSpPr>
        <xdr:cNvPr id="2" name="テキスト ボックス 1"/>
        <xdr:cNvSpPr txBox="1"/>
      </xdr:nvSpPr>
      <xdr:spPr>
        <a:xfrm>
          <a:off x="5376379" y="511633"/>
          <a:ext cx="938695" cy="556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13804</xdr:colOff>
      <xdr:row>4</xdr:row>
      <xdr:rowOff>168733</xdr:rowOff>
    </xdr:from>
    <xdr:to>
      <xdr:col>7</xdr:col>
      <xdr:colOff>952499</xdr:colOff>
      <xdr:row>5</xdr:row>
      <xdr:rowOff>185075</xdr:rowOff>
    </xdr:to>
    <xdr:sp macro="" textlink="">
      <xdr:nvSpPr>
        <xdr:cNvPr id="2" name="テキスト ボックス 1"/>
        <xdr:cNvSpPr txBox="1"/>
      </xdr:nvSpPr>
      <xdr:spPr>
        <a:xfrm>
          <a:off x="5500204" y="854533"/>
          <a:ext cx="671995" cy="178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a:p>
          <a:r>
            <a:rPr kumimoji="1" lang="en-US" altLang="ja-JP" sz="900"/>
            <a:t>d</a:t>
          </a:r>
          <a:r>
            <a:rPr kumimoji="1" lang="en-US" altLang="ja-JP" sz="700"/>
            <a:t> </a:t>
          </a:r>
          <a:r>
            <a:rPr kumimoji="1" lang="ja-JP" altLang="en-US" sz="700"/>
            <a:t>：その他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pref.ishikawa.lg.jp/syoko/kaigai/shanghai.html" TargetMode="External"/><Relationship Id="rId21" Type="http://schemas.openxmlformats.org/officeDocument/2006/relationships/hyperlink" Target="http://www.pref.okayama.jp/page/detail-57920.html" TargetMode="External"/><Relationship Id="rId42" Type="http://schemas.openxmlformats.org/officeDocument/2006/relationships/hyperlink" Target="http://www.city.hamamatsu.shizuoka.jp/sangyoshinko/asean-business-support-desk.html" TargetMode="External"/><Relationship Id="rId47" Type="http://schemas.openxmlformats.org/officeDocument/2006/relationships/hyperlink" Target="http://www.city.hamamatsu.shizuoka.jp/sangyoshinko/asean-business-support-desk.html" TargetMode="External"/><Relationship Id="rId63" Type="http://schemas.openxmlformats.org/officeDocument/2006/relationships/hyperlink" Target="http://www.pref.tottori.lg.jp/224133.htm" TargetMode="External"/><Relationship Id="rId68" Type="http://schemas.openxmlformats.org/officeDocument/2006/relationships/hyperlink" Target="http://www.fukui-kaigai.jp/sh/" TargetMode="External"/><Relationship Id="rId84" Type="http://schemas.openxmlformats.org/officeDocument/2006/relationships/hyperlink" Target="http://www.yamagata-harbin.cn/" TargetMode="External"/><Relationship Id="rId89" Type="http://schemas.openxmlformats.org/officeDocument/2006/relationships/hyperlink" Target="http://www.hyogobcc.org/" TargetMode="External"/><Relationship Id="rId7" Type="http://schemas.openxmlformats.org/officeDocument/2006/relationships/hyperlink" Target="http://www.kfta.or.jp/kaigai-1.html" TargetMode="External"/><Relationship Id="rId71" Type="http://schemas.openxmlformats.org/officeDocument/2006/relationships/hyperlink" Target="http://www.pref.nagasaki.jp/bunrui/shigoto-sangyo/sangyoshien/kaigai/china-support/" TargetMode="External"/><Relationship Id="rId92" Type="http://schemas.openxmlformats.org/officeDocument/2006/relationships/hyperlink" Target="http://www.hyogobtc.com.hk/" TargetMode="External"/><Relationship Id="rId2" Type="http://schemas.openxmlformats.org/officeDocument/2006/relationships/hyperlink" Target="http://www.pref.saga.lg.jp/web/kensei/_1363/sekai-keikaku/kyoten.html" TargetMode="External"/><Relationship Id="rId16" Type="http://schemas.openxmlformats.org/officeDocument/2006/relationships/hyperlink" Target="http://www.sh-miyazaki.jp/" TargetMode="External"/><Relationship Id="rId29" Type="http://schemas.openxmlformats.org/officeDocument/2006/relationships/hyperlink" Target="http://www.nico.or.jp/dalian/MENU.html" TargetMode="External"/><Relationship Id="rId11" Type="http://schemas.openxmlformats.org/officeDocument/2006/relationships/hyperlink" Target="http://www.city.toyota.aichi.jp/division/an00/an03/1252149_17396.html" TargetMode="External"/><Relationship Id="rId24" Type="http://schemas.openxmlformats.org/officeDocument/2006/relationships/hyperlink" Target="http://kumamoto-shanghai.com/" TargetMode="External"/><Relationship Id="rId32" Type="http://schemas.openxmlformats.org/officeDocument/2006/relationships/hyperlink" Target="http://okinawa-ric.jp/kaigai/beijing/" TargetMode="External"/><Relationship Id="rId37" Type="http://schemas.openxmlformats.org/officeDocument/2006/relationships/hyperlink" Target="http://www.beautifuljapan.or.kr/" TargetMode="External"/><Relationship Id="rId40" Type="http://schemas.openxmlformats.org/officeDocument/2006/relationships/hyperlink" Target="http://www.saitama-j.or.jp/vietnam-sd/" TargetMode="External"/><Relationship Id="rId45" Type="http://schemas.openxmlformats.org/officeDocument/2006/relationships/hyperlink" Target="http://www.city.hamamatsu.shizuoka.jp/sangyoshinko/asean-business-support-desk.html" TargetMode="External"/><Relationship Id="rId53" Type="http://schemas.openxmlformats.org/officeDocument/2006/relationships/hyperlink" Target="http://www.city.hamamatsu.shizuoka.jp/sangyoshinko/asean-business-support-desk.html" TargetMode="External"/><Relationship Id="rId58" Type="http://schemas.openxmlformats.org/officeDocument/2006/relationships/hyperlink" Target="http://www.pref.aichi.jp/0000021969.html" TargetMode="External"/><Relationship Id="rId66" Type="http://schemas.openxmlformats.org/officeDocument/2006/relationships/hyperlink" Target="http://www.pref.nagano.lg.jp/sansei/sangyo/kokusai/kanren/chuzain.html" TargetMode="External"/><Relationship Id="rId74" Type="http://schemas.openxmlformats.org/officeDocument/2006/relationships/hyperlink" Target="http://www.pref.nagasaki.jp/bunrui/shigoto-sangyo/sangyoshien/kaigai/tounan-support/" TargetMode="External"/><Relationship Id="rId79" Type="http://schemas.openxmlformats.org/officeDocument/2006/relationships/hyperlink" Target="http://www.fukuoka.eu/" TargetMode="External"/><Relationship Id="rId87" Type="http://schemas.openxmlformats.org/officeDocument/2006/relationships/hyperlink" Target="http://gunmash.cn/jp/index.php" TargetMode="External"/><Relationship Id="rId102" Type="http://schemas.openxmlformats.org/officeDocument/2006/relationships/hyperlink" Target="http://www.tsushima-busan.or.kr/" TargetMode="External"/><Relationship Id="rId5" Type="http://schemas.openxmlformats.org/officeDocument/2006/relationships/hyperlink" Target="http://kumamoto-shanghai.com/" TargetMode="External"/><Relationship Id="rId61" Type="http://schemas.openxmlformats.org/officeDocument/2006/relationships/hyperlink" Target="http://cafe.city.fukuoka.lg.jp/office/" TargetMode="External"/><Relationship Id="rId82" Type="http://schemas.openxmlformats.org/officeDocument/2006/relationships/hyperlink" Target="http://www.myfukuoka.com/" TargetMode="External"/><Relationship Id="rId90" Type="http://schemas.openxmlformats.org/officeDocument/2006/relationships/hyperlink" Target="http://www.hyogo.com.au/" TargetMode="External"/><Relationship Id="rId95" Type="http://schemas.openxmlformats.org/officeDocument/2006/relationships/hyperlink" Target="http://www.idec.or.jp/shanghai/" TargetMode="External"/><Relationship Id="rId19" Type="http://schemas.openxmlformats.org/officeDocument/2006/relationships/hyperlink" Target="http://www.pref.okayama.jp/page/detail-57920.html" TargetMode="External"/><Relationship Id="rId14" Type="http://schemas.openxmlformats.org/officeDocument/2006/relationships/hyperlink" Target="http://city.niigata.org.cn/" TargetMode="External"/><Relationship Id="rId22" Type="http://schemas.openxmlformats.org/officeDocument/2006/relationships/hyperlink" Target="http://www.pref.okayama.jp/page/detail-57920.html" TargetMode="External"/><Relationship Id="rId27" Type="http://schemas.openxmlformats.org/officeDocument/2006/relationships/hyperlink" Target="http://www.pref.ishikawa.lg.jp/syoko/kaigai/singapore.html" TargetMode="External"/><Relationship Id="rId30" Type="http://schemas.openxmlformats.org/officeDocument/2006/relationships/hyperlink" Target="http://www.pref.kagawa.lg.jp/kgwpub/pub/cms/detail.php?id=21644" TargetMode="External"/><Relationship Id="rId35" Type="http://schemas.openxmlformats.org/officeDocument/2006/relationships/hyperlink" Target="http://okinawa-ric.jp/kaigai/taipei/" TargetMode="External"/><Relationship Id="rId43" Type="http://schemas.openxmlformats.org/officeDocument/2006/relationships/hyperlink" Target="http://www.city.hamamatsu.shizuoka.jp/sangyoshinko/asean-business-support-desk.html" TargetMode="External"/><Relationship Id="rId48" Type="http://schemas.openxmlformats.org/officeDocument/2006/relationships/hyperlink" Target="http://www.city.hamamatsu.shizuoka.jp/sangyoshinko/asean-business-support-desk.html" TargetMode="External"/><Relationship Id="rId56" Type="http://schemas.openxmlformats.org/officeDocument/2006/relationships/hyperlink" Target="http://www.pref.aichi.jp/ricchitsusho/gaikoku/center.html" TargetMode="External"/><Relationship Id="rId64" Type="http://schemas.openxmlformats.org/officeDocument/2006/relationships/hyperlink" Target="http://www.tottori-kaigai.com/?view=5043" TargetMode="External"/><Relationship Id="rId69" Type="http://schemas.openxmlformats.org/officeDocument/2006/relationships/hyperlink" Target="http://www.pref.nagasaki.jp/bunrui/shigoto-sangyo/sangyoshien/kaigai/china-support/" TargetMode="External"/><Relationship Id="rId77" Type="http://schemas.openxmlformats.org/officeDocument/2006/relationships/hyperlink" Target="http://www.shnagasaki.com.cn/jdefault.htm" TargetMode="External"/><Relationship Id="rId100" Type="http://schemas.openxmlformats.org/officeDocument/2006/relationships/hyperlink" Target="http://shizuokaseoul.com/" TargetMode="External"/><Relationship Id="rId105" Type="http://schemas.openxmlformats.org/officeDocument/2006/relationships/vmlDrawing" Target="../drawings/vmlDrawing1.vml"/><Relationship Id="rId8" Type="http://schemas.openxmlformats.org/officeDocument/2006/relationships/hyperlink" Target="http://www.kfta.or.jp/kaigai-1.html" TargetMode="External"/><Relationship Id="rId51" Type="http://schemas.openxmlformats.org/officeDocument/2006/relationships/hyperlink" Target="http://www.city.hamamatsu.shizuoka.jp/sangyoshinko/asean-business-support-desk.html" TargetMode="External"/><Relationship Id="rId72" Type="http://schemas.openxmlformats.org/officeDocument/2006/relationships/hyperlink" Target="http://www.pref.nagasaki.jp/bunrui/shigoto-sangyo/sangyoshien/kaigai/china-support/" TargetMode="External"/><Relationship Id="rId80" Type="http://schemas.openxmlformats.org/officeDocument/2006/relationships/hyperlink" Target="http://www.fukuoka.com.hk/" TargetMode="External"/><Relationship Id="rId85" Type="http://schemas.openxmlformats.org/officeDocument/2006/relationships/hyperlink" Target="http://www.osaka-sh.com.cn/" TargetMode="External"/><Relationship Id="rId93" Type="http://schemas.openxmlformats.org/officeDocument/2006/relationships/hyperlink" Target="http://www.cityofkobe.org/" TargetMode="External"/><Relationship Id="rId98" Type="http://schemas.openxmlformats.org/officeDocument/2006/relationships/hyperlink" Target="http://www.shizuokasingapore.com/" TargetMode="External"/><Relationship Id="rId3" Type="http://schemas.openxmlformats.org/officeDocument/2006/relationships/hyperlink" Target="http://www.yamagata.or.kr/" TargetMode="External"/><Relationship Id="rId12" Type="http://schemas.openxmlformats.org/officeDocument/2006/relationships/hyperlink" Target="http://www.city.wakkanai.hokkaido.jp/sangyo/saharin/jimusho/" TargetMode="External"/><Relationship Id="rId17" Type="http://schemas.openxmlformats.org/officeDocument/2006/relationships/hyperlink" Target="http://miyazaki-pref.hk/" TargetMode="External"/><Relationship Id="rId25" Type="http://schemas.openxmlformats.org/officeDocument/2006/relationships/hyperlink" Target="http://www.pref.ishikawa.lg.jp/syoko/kaigai/newyork.html" TargetMode="External"/><Relationship Id="rId33" Type="http://schemas.openxmlformats.org/officeDocument/2006/relationships/hyperlink" Target="http://okinawa-ric.jp/kaigai/hongkong/" TargetMode="External"/><Relationship Id="rId38" Type="http://schemas.openxmlformats.org/officeDocument/2006/relationships/hyperlink" Target="http://www.beihaidao-china.com/" TargetMode="External"/><Relationship Id="rId46" Type="http://schemas.openxmlformats.org/officeDocument/2006/relationships/hyperlink" Target="http://www.city.hamamatsu.shizuoka.jp/sangyoshinko/asean-business-support-desk.html" TargetMode="External"/><Relationship Id="rId59" Type="http://schemas.openxmlformats.org/officeDocument/2006/relationships/hyperlink" Target="http://www.pref.aichi.jp/ricchitsusho/gaikoku/center.html" TargetMode="External"/><Relationship Id="rId67" Type="http://schemas.openxmlformats.org/officeDocument/2006/relationships/hyperlink" Target="http://www.pref.gifu.lg.jp/kurashi/kokusai-koryu/kaigai-senryaku/chuzai.html" TargetMode="External"/><Relationship Id="rId103" Type="http://schemas.openxmlformats.org/officeDocument/2006/relationships/printerSettings" Target="../printerSettings/printerSettings1.bin"/><Relationship Id="rId20" Type="http://schemas.openxmlformats.org/officeDocument/2006/relationships/hyperlink" Target="http://www.pref.okayama.jp/page/detail-57920.html" TargetMode="External"/><Relationship Id="rId41" Type="http://schemas.openxmlformats.org/officeDocument/2006/relationships/hyperlink" Target="http://www.saitama-j.or.jp/thai-sd/" TargetMode="External"/><Relationship Id="rId54" Type="http://schemas.openxmlformats.org/officeDocument/2006/relationships/hyperlink" Target="http://www.pref-oita-shanghai.cn/" TargetMode="External"/><Relationship Id="rId62" Type="http://schemas.openxmlformats.org/officeDocument/2006/relationships/hyperlink" Target="http://www.sapporo-pek.cn/" TargetMode="External"/><Relationship Id="rId70" Type="http://schemas.openxmlformats.org/officeDocument/2006/relationships/hyperlink" Target="http://www.pref.nagasaki.jp/bunrui/shigoto-sangyo/sangyoshien/kaigai/china-support/" TargetMode="External"/><Relationship Id="rId75" Type="http://schemas.openxmlformats.org/officeDocument/2006/relationships/hyperlink" Target="http://www.pref.nagasaki.jp/bunrui/shigoto-sangyo/sangyoshien/kaigai/tounan-support/" TargetMode="External"/><Relationship Id="rId83" Type="http://schemas.openxmlformats.org/officeDocument/2006/relationships/hyperlink" Target="http://www.beautifuljapan.or.kr/" TargetMode="External"/><Relationship Id="rId88" Type="http://schemas.openxmlformats.org/officeDocument/2006/relationships/hyperlink" Target="http://www.mie-asia.jp/" TargetMode="External"/><Relationship Id="rId91" Type="http://schemas.openxmlformats.org/officeDocument/2006/relationships/hyperlink" Target="http://hyogo.assoc.pagespro-orange.fr/" TargetMode="External"/><Relationship Id="rId96" Type="http://schemas.openxmlformats.org/officeDocument/2006/relationships/hyperlink" Target="http://www.yokohama-mumbai.com/ja/index.html" TargetMode="External"/><Relationship Id="rId1" Type="http://schemas.openxmlformats.org/officeDocument/2006/relationships/hyperlink" Target="http://www.pref.saga.lg.jp/web/kensei/_1363/sekai-keikaku/kyoten.html" TargetMode="External"/><Relationship Id="rId6" Type="http://schemas.openxmlformats.org/officeDocument/2006/relationships/hyperlink" Target="http://www.tochigihk.com/" TargetMode="External"/><Relationship Id="rId15" Type="http://schemas.openxmlformats.org/officeDocument/2006/relationships/hyperlink" Target="http://www.pref.miyazaki.lg.jp/contents/org/shoko/seisaku/kaigai-kouryu/" TargetMode="External"/><Relationship Id="rId23" Type="http://schemas.openxmlformats.org/officeDocument/2006/relationships/hyperlink" Target="http://www.beautifuljapan.or.kr/" TargetMode="External"/><Relationship Id="rId28" Type="http://schemas.openxmlformats.org/officeDocument/2006/relationships/hyperlink" Target="http://japan.niigata.or.kr/" TargetMode="External"/><Relationship Id="rId36" Type="http://schemas.openxmlformats.org/officeDocument/2006/relationships/hyperlink" Target="http://www.pref.hokkaido.lg.jp/kz/ksk/russia/russia/r-yuzhno/jimusho_index.htm" TargetMode="External"/><Relationship Id="rId49" Type="http://schemas.openxmlformats.org/officeDocument/2006/relationships/hyperlink" Target="http://www.city.hamamatsu.shizuoka.jp/sangyoshinko/asean-business-support-desk.html" TargetMode="External"/><Relationship Id="rId57" Type="http://schemas.openxmlformats.org/officeDocument/2006/relationships/hyperlink" Target="http://www.pref.aichi.jp/0000021969.html" TargetMode="External"/><Relationship Id="rId10" Type="http://schemas.openxmlformats.org/officeDocument/2006/relationships/hyperlink" Target="http://miyagi-dalian.com/" TargetMode="External"/><Relationship Id="rId31" Type="http://schemas.openxmlformats.org/officeDocument/2006/relationships/hyperlink" Target="http://www.pref.toyama.jp/sections/1402/kannihonkai/jimusho/index.html" TargetMode="External"/><Relationship Id="rId44" Type="http://schemas.openxmlformats.org/officeDocument/2006/relationships/hyperlink" Target="http://www.city.hamamatsu.shizuoka.jp/sangyoshinko/asean-business-support-desk.html" TargetMode="External"/><Relationship Id="rId52" Type="http://schemas.openxmlformats.org/officeDocument/2006/relationships/hyperlink" Target="http://www.city.hamamatsu.shizuoka.jp/sangyoshinko/asean-business-support-desk.html" TargetMode="External"/><Relationship Id="rId60" Type="http://schemas.openxmlformats.org/officeDocument/2006/relationships/hyperlink" Target="http://www.fukuokash.com.cn/city/" TargetMode="External"/><Relationship Id="rId65" Type="http://schemas.openxmlformats.org/officeDocument/2006/relationships/hyperlink" Target="http://www.pref.nagano.lg.jp/sansei/sangyo/kokusai/kanren/chuzain.html" TargetMode="External"/><Relationship Id="rId73" Type="http://schemas.openxmlformats.org/officeDocument/2006/relationships/hyperlink" Target="http://www.pref.nagasaki.jp/bunrui/shigoto-sangyo/sangyoshien/kaigai/tounan-support/" TargetMode="External"/><Relationship Id="rId78" Type="http://schemas.openxmlformats.org/officeDocument/2006/relationships/hyperlink" Target="http://seoul-nagasaki.com/" TargetMode="External"/><Relationship Id="rId81" Type="http://schemas.openxmlformats.org/officeDocument/2006/relationships/hyperlink" Target="http://www.fukuokash.com.cn/" TargetMode="External"/><Relationship Id="rId86" Type="http://schemas.openxmlformats.org/officeDocument/2006/relationships/hyperlink" Target="http://www.beautifuljapan.or.kr/" TargetMode="External"/><Relationship Id="rId94" Type="http://schemas.openxmlformats.org/officeDocument/2006/relationships/hyperlink" Target="http://www.yokohama-city.de/" TargetMode="External"/><Relationship Id="rId99" Type="http://schemas.openxmlformats.org/officeDocument/2006/relationships/hyperlink" Target="http://www.shizuokash.com/" TargetMode="External"/><Relationship Id="rId101" Type="http://schemas.openxmlformats.org/officeDocument/2006/relationships/hyperlink" Target="http://shizuoka.org.tw/" TargetMode="External"/><Relationship Id="rId4" Type="http://schemas.openxmlformats.org/officeDocument/2006/relationships/hyperlink" Target="http://www.pref.wakayama.lg.jp/prefg/061000/support/support.html" TargetMode="External"/><Relationship Id="rId9" Type="http://schemas.openxmlformats.org/officeDocument/2006/relationships/hyperlink" Target="http://www.miyagi.or.kr/j_index.php" TargetMode="External"/><Relationship Id="rId13" Type="http://schemas.openxmlformats.org/officeDocument/2006/relationships/hyperlink" Target="http://japan.niigata.or.kr/" TargetMode="External"/><Relationship Id="rId18" Type="http://schemas.openxmlformats.org/officeDocument/2006/relationships/hyperlink" Target="http://www.ki21-cn.com/" TargetMode="External"/><Relationship Id="rId39" Type="http://schemas.openxmlformats.org/officeDocument/2006/relationships/hyperlink" Target="http://www.saitama-j.or.jp/shanghai-bsc/" TargetMode="External"/><Relationship Id="rId34" Type="http://schemas.openxmlformats.org/officeDocument/2006/relationships/hyperlink" Target="http://okinawa-ric.jp/kaigai/shanghai/" TargetMode="External"/><Relationship Id="rId50" Type="http://schemas.openxmlformats.org/officeDocument/2006/relationships/hyperlink" Target="http://www.city.hamamatsu.shizuoka.jp/sangyoshinko/asean-business-support-desk.html" TargetMode="External"/><Relationship Id="rId55" Type="http://schemas.openxmlformats.org/officeDocument/2006/relationships/hyperlink" Target="http://www.pref.aichi.jp/ricchitsusho/gaikoku/center.html" TargetMode="External"/><Relationship Id="rId76" Type="http://schemas.openxmlformats.org/officeDocument/2006/relationships/hyperlink" Target="http://www.pref.nagasaki.jp/bunrui/shigoto-sangyo/sangyoshien/kaigai/tounan-support/" TargetMode="External"/><Relationship Id="rId97" Type="http://schemas.openxmlformats.org/officeDocument/2006/relationships/hyperlink" Target="http://fukushima-cn.jp/" TargetMode="External"/><Relationship Id="rId10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www.city.hamamatsu.shizuoka.jp/sangyoshinko/asean-business-support-desk.html" TargetMode="External"/><Relationship Id="rId13" Type="http://schemas.openxmlformats.org/officeDocument/2006/relationships/hyperlink" Target="http://www.city.hamamatsu.shizuoka.jp/sangyoshinko/asean-business-support-desk.html" TargetMode="External"/><Relationship Id="rId18" Type="http://schemas.openxmlformats.org/officeDocument/2006/relationships/printerSettings" Target="../printerSettings/printerSettings2.bin"/><Relationship Id="rId3" Type="http://schemas.openxmlformats.org/officeDocument/2006/relationships/hyperlink" Target="http://www.pref.aichi.jp/ricchitsusho/gaikoku/center.html" TargetMode="External"/><Relationship Id="rId21" Type="http://schemas.openxmlformats.org/officeDocument/2006/relationships/vmlDrawing" Target="../drawings/vmlDrawing3.vml"/><Relationship Id="rId7" Type="http://schemas.openxmlformats.org/officeDocument/2006/relationships/hyperlink" Target="http://www.city.hamamatsu.shizuoka.jp/sangyoshinko/asean-business-support-desk.html" TargetMode="External"/><Relationship Id="rId12" Type="http://schemas.openxmlformats.org/officeDocument/2006/relationships/hyperlink" Target="http://www.city.hamamatsu.shizuoka.jp/sangyoshinko/asean-business-support-desk.html" TargetMode="External"/><Relationship Id="rId17" Type="http://schemas.openxmlformats.org/officeDocument/2006/relationships/hyperlink" Target="http://www.city.toyota.aichi.jp/division/an00/an03/1252149_17396.html" TargetMode="External"/><Relationship Id="rId2" Type="http://schemas.openxmlformats.org/officeDocument/2006/relationships/hyperlink" Target="http://www.pref.ishikawa.lg.jp/syoko/kaigai/singapore.html" TargetMode="External"/><Relationship Id="rId16" Type="http://schemas.openxmlformats.org/officeDocument/2006/relationships/hyperlink" Target="http://www.city.hamamatsu.shizuoka.jp/sangyoshinko/asean-business-support-desk.html" TargetMode="External"/><Relationship Id="rId20" Type="http://schemas.openxmlformats.org/officeDocument/2006/relationships/vmlDrawing" Target="../drawings/vmlDrawing2.vml"/><Relationship Id="rId1" Type="http://schemas.openxmlformats.org/officeDocument/2006/relationships/hyperlink" Target="http://www.saitama-j.or.jp/thai-sd/" TargetMode="External"/><Relationship Id="rId6" Type="http://schemas.openxmlformats.org/officeDocument/2006/relationships/hyperlink" Target="http://www.city.hamamatsu.shizuoka.jp/sangyoshinko/asean-business-support-desk.html" TargetMode="External"/><Relationship Id="rId11" Type="http://schemas.openxmlformats.org/officeDocument/2006/relationships/hyperlink" Target="http://www.city.hamamatsu.shizuoka.jp/sangyoshinko/asean-business-support-desk.html" TargetMode="External"/><Relationship Id="rId5" Type="http://schemas.openxmlformats.org/officeDocument/2006/relationships/hyperlink" Target="http://www.city.hamamatsu.shizuoka.jp/sangyoshinko/asean-business-support-desk.html" TargetMode="External"/><Relationship Id="rId15" Type="http://schemas.openxmlformats.org/officeDocument/2006/relationships/hyperlink" Target="http://www.city.hamamatsu.shizuoka.jp/sangyoshinko/asean-business-support-desk.html" TargetMode="External"/><Relationship Id="rId10" Type="http://schemas.openxmlformats.org/officeDocument/2006/relationships/hyperlink" Target="http://www.city.hamamatsu.shizuoka.jp/sangyoshinko/asean-business-support-desk.html" TargetMode="External"/><Relationship Id="rId19" Type="http://schemas.openxmlformats.org/officeDocument/2006/relationships/drawing" Target="../drawings/drawing2.xml"/><Relationship Id="rId4" Type="http://schemas.openxmlformats.org/officeDocument/2006/relationships/hyperlink" Target="http://www.pref.tottori.lg.jp/224133.htm" TargetMode="External"/><Relationship Id="rId9" Type="http://schemas.openxmlformats.org/officeDocument/2006/relationships/hyperlink" Target="http://www.city.hamamatsu.shizuoka.jp/sangyoshinko/asean-business-support-desk.html" TargetMode="External"/><Relationship Id="rId14" Type="http://schemas.openxmlformats.org/officeDocument/2006/relationships/hyperlink" Target="http://www.city.hamamatsu.shizuoka.jp/sangyoshinko/asean-business-support-desk.html" TargetMode="External"/><Relationship Id="rId22"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hyperlink" Target="http://www.city.nagoya.jp/jigyou/category/44-17-0-0-0-0-0-0-0-0.html" TargetMode="External"/><Relationship Id="rId2" Type="http://schemas.openxmlformats.org/officeDocument/2006/relationships/hyperlink" Target="http://www.pref.aichi.jp/ricchitsusho/gaikoku/center.html" TargetMode="External"/><Relationship Id="rId1" Type="http://schemas.openxmlformats.org/officeDocument/2006/relationships/hyperlink" Target="http://www.fukui-kaigai.jp/hk/" TargetMode="External"/><Relationship Id="rId6" Type="http://schemas.openxmlformats.org/officeDocument/2006/relationships/vmlDrawing" Target="../drawings/vmlDrawing4.v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1:R216"/>
  <sheetViews>
    <sheetView tabSelected="1" view="pageBreakPreview" topLeftCell="A3" zoomScaleNormal="86" zoomScaleSheetLayoutView="100" zoomScalePageLayoutView="35" workbookViewId="0">
      <pane xSplit="5" ySplit="4" topLeftCell="F7" activePane="bottomRight" state="frozenSplit"/>
      <selection activeCell="A3" sqref="A3"/>
      <selection pane="topRight" activeCell="F3" sqref="F3"/>
      <selection pane="bottomLeft" activeCell="A7" sqref="A7"/>
      <selection pane="bottomRight" activeCell="E132" sqref="E132"/>
    </sheetView>
  </sheetViews>
  <sheetFormatPr defaultRowHeight="13.5"/>
  <cols>
    <col min="1" max="1" width="1.625" style="103" customWidth="1"/>
    <col min="2" max="3" width="3.625" style="103" customWidth="1"/>
    <col min="4" max="4" width="13.125" style="104" customWidth="1"/>
    <col min="5" max="5" width="18.25" style="103" customWidth="1"/>
    <col min="6" max="7" width="13.375" style="104" customWidth="1"/>
    <col min="8" max="8" width="3.375" style="104" customWidth="1"/>
    <col min="9" max="9" width="15.625" style="103" customWidth="1"/>
    <col min="10" max="10" width="15.625" style="104" customWidth="1"/>
    <col min="11" max="11" width="16.375" style="103" customWidth="1"/>
    <col min="12" max="14" width="5.875" style="104" customWidth="1"/>
    <col min="15" max="15" width="42.375" style="103" customWidth="1"/>
    <col min="16" max="16" width="55.5" style="103" customWidth="1"/>
    <col min="17" max="17" width="20.625" style="103" customWidth="1"/>
    <col min="18" max="18" width="18.875" style="103" customWidth="1"/>
    <col min="19" max="16384" width="9" style="103"/>
  </cols>
  <sheetData>
    <row r="1" spans="1:18" hidden="1"/>
    <row r="2" spans="1:18" hidden="1"/>
    <row r="3" spans="1:18" ht="13.5" customHeight="1">
      <c r="B3" s="159" t="s">
        <v>0</v>
      </c>
      <c r="C3" s="159" t="s">
        <v>1</v>
      </c>
      <c r="D3" s="161" t="s">
        <v>840</v>
      </c>
      <c r="E3" s="161" t="s">
        <v>3</v>
      </c>
      <c r="F3" s="161" t="s">
        <v>4</v>
      </c>
      <c r="G3" s="161" t="s">
        <v>5</v>
      </c>
      <c r="H3" s="163" t="s">
        <v>6</v>
      </c>
      <c r="I3" s="164"/>
      <c r="J3" s="167" t="s">
        <v>7</v>
      </c>
      <c r="K3" s="161" t="s">
        <v>8</v>
      </c>
      <c r="L3" s="169" t="s">
        <v>9</v>
      </c>
      <c r="M3" s="170"/>
      <c r="N3" s="171"/>
      <c r="O3" s="161" t="s">
        <v>10</v>
      </c>
      <c r="P3" s="161" t="s">
        <v>11</v>
      </c>
      <c r="Q3" s="161" t="s">
        <v>932</v>
      </c>
      <c r="R3" s="161" t="s">
        <v>12</v>
      </c>
    </row>
    <row r="4" spans="1:18" ht="13.5" customHeight="1">
      <c r="B4" s="160"/>
      <c r="C4" s="160"/>
      <c r="D4" s="162"/>
      <c r="E4" s="162"/>
      <c r="F4" s="162"/>
      <c r="G4" s="162"/>
      <c r="H4" s="165"/>
      <c r="I4" s="166"/>
      <c r="J4" s="168"/>
      <c r="K4" s="162"/>
      <c r="L4" s="172"/>
      <c r="M4" s="173"/>
      <c r="N4" s="174"/>
      <c r="O4" s="162"/>
      <c r="P4" s="162"/>
      <c r="Q4" s="162"/>
      <c r="R4" s="162"/>
    </row>
    <row r="5" spans="1:18" ht="63" customHeight="1">
      <c r="B5" s="100" t="s">
        <v>933</v>
      </c>
      <c r="C5" s="100" t="s">
        <v>933</v>
      </c>
      <c r="D5" s="162"/>
      <c r="E5" s="162"/>
      <c r="F5" s="162"/>
      <c r="G5" s="162"/>
      <c r="H5" s="165"/>
      <c r="I5" s="166"/>
      <c r="J5" s="168"/>
      <c r="K5" s="162"/>
      <c r="L5" s="1" t="s">
        <v>863</v>
      </c>
      <c r="M5" s="2" t="s">
        <v>13</v>
      </c>
      <c r="N5" s="3" t="s">
        <v>864</v>
      </c>
      <c r="O5" s="162"/>
      <c r="P5" s="162"/>
      <c r="Q5" s="162"/>
      <c r="R5" s="162"/>
    </row>
    <row r="6" spans="1:18">
      <c r="B6" s="4"/>
      <c r="C6" s="4"/>
      <c r="D6" s="5"/>
      <c r="E6" s="5"/>
      <c r="F6" s="5"/>
      <c r="G6" s="5"/>
      <c r="H6" s="6"/>
      <c r="I6" s="7"/>
      <c r="J6" s="4"/>
      <c r="K6" s="5"/>
      <c r="L6" s="8"/>
      <c r="M6" s="9"/>
      <c r="N6" s="10"/>
      <c r="O6" s="5"/>
      <c r="P6" s="5"/>
      <c r="Q6" s="5"/>
      <c r="R6" s="5"/>
    </row>
    <row r="7" spans="1:18" s="49" customFormat="1" ht="50.25" customHeight="1">
      <c r="A7" s="48"/>
      <c r="B7" s="11">
        <v>1</v>
      </c>
      <c r="C7" s="11">
        <v>1</v>
      </c>
      <c r="D7" s="12" t="s">
        <v>14</v>
      </c>
      <c r="E7" s="13" t="s">
        <v>15</v>
      </c>
      <c r="F7" s="12" t="s">
        <v>16</v>
      </c>
      <c r="G7" s="12" t="s">
        <v>934</v>
      </c>
      <c r="H7" s="14" t="s">
        <v>935</v>
      </c>
      <c r="I7" s="15" t="s">
        <v>18</v>
      </c>
      <c r="J7" s="16" t="s">
        <v>936</v>
      </c>
      <c r="K7" s="13" t="s">
        <v>20</v>
      </c>
      <c r="L7" s="18">
        <v>4</v>
      </c>
      <c r="M7" s="19">
        <v>1</v>
      </c>
      <c r="N7" s="20">
        <v>3</v>
      </c>
      <c r="O7" s="33" t="s">
        <v>937</v>
      </c>
      <c r="P7" s="33" t="s">
        <v>21</v>
      </c>
      <c r="Q7" s="143" t="s">
        <v>938</v>
      </c>
      <c r="R7" s="56"/>
    </row>
    <row r="8" spans="1:18" s="49" customFormat="1" ht="72">
      <c r="A8" s="48"/>
      <c r="B8" s="11">
        <v>1</v>
      </c>
      <c r="C8" s="11">
        <v>2</v>
      </c>
      <c r="D8" s="12" t="s">
        <v>14</v>
      </c>
      <c r="E8" s="13" t="s">
        <v>22</v>
      </c>
      <c r="F8" s="12" t="s">
        <v>939</v>
      </c>
      <c r="G8" s="12" t="s">
        <v>846</v>
      </c>
      <c r="H8" s="14" t="s">
        <v>935</v>
      </c>
      <c r="I8" s="15" t="s">
        <v>23</v>
      </c>
      <c r="J8" s="16" t="s">
        <v>940</v>
      </c>
      <c r="K8" s="13" t="s">
        <v>20</v>
      </c>
      <c r="L8" s="18">
        <v>5</v>
      </c>
      <c r="M8" s="19">
        <v>3</v>
      </c>
      <c r="N8" s="20">
        <v>2</v>
      </c>
      <c r="O8" s="33" t="s">
        <v>941</v>
      </c>
      <c r="P8" s="33" t="s">
        <v>942</v>
      </c>
      <c r="Q8" s="52" t="s">
        <v>943</v>
      </c>
      <c r="R8" s="56"/>
    </row>
    <row r="9" spans="1:18" s="49" customFormat="1" ht="50.25" customHeight="1">
      <c r="A9" s="48"/>
      <c r="B9" s="11">
        <v>1</v>
      </c>
      <c r="C9" s="11">
        <v>3</v>
      </c>
      <c r="D9" s="12" t="s">
        <v>14</v>
      </c>
      <c r="E9" s="13" t="s">
        <v>27</v>
      </c>
      <c r="F9" s="12" t="s">
        <v>24</v>
      </c>
      <c r="G9" s="12" t="s">
        <v>28</v>
      </c>
      <c r="H9" s="14" t="s">
        <v>944</v>
      </c>
      <c r="I9" s="15" t="s">
        <v>30</v>
      </c>
      <c r="J9" s="16" t="s">
        <v>945</v>
      </c>
      <c r="K9" s="13" t="s">
        <v>20</v>
      </c>
      <c r="L9" s="18">
        <f t="shared" ref="L9:L16" si="0">M9+N9</f>
        <v>2</v>
      </c>
      <c r="M9" s="19">
        <v>1</v>
      </c>
      <c r="N9" s="20">
        <v>1</v>
      </c>
      <c r="O9" s="33" t="s">
        <v>31</v>
      </c>
      <c r="P9" s="33" t="s">
        <v>946</v>
      </c>
      <c r="Q9" s="52" t="s">
        <v>947</v>
      </c>
      <c r="R9" s="33"/>
    </row>
    <row r="10" spans="1:18" s="49" customFormat="1" ht="58.5" customHeight="1">
      <c r="A10" s="48"/>
      <c r="B10" s="11">
        <v>2</v>
      </c>
      <c r="C10" s="11">
        <v>1</v>
      </c>
      <c r="D10" s="12" t="s">
        <v>32</v>
      </c>
      <c r="E10" s="13" t="s">
        <v>33</v>
      </c>
      <c r="F10" s="12" t="s">
        <v>16</v>
      </c>
      <c r="G10" s="12" t="s">
        <v>34</v>
      </c>
      <c r="H10" s="14" t="s">
        <v>948</v>
      </c>
      <c r="I10" s="15" t="s">
        <v>18</v>
      </c>
      <c r="J10" s="16" t="s">
        <v>949</v>
      </c>
      <c r="K10" s="13" t="s">
        <v>649</v>
      </c>
      <c r="L10" s="18">
        <f t="shared" si="0"/>
        <v>4</v>
      </c>
      <c r="M10" s="19">
        <v>1</v>
      </c>
      <c r="N10" s="20">
        <v>3</v>
      </c>
      <c r="O10" s="33" t="s">
        <v>950</v>
      </c>
      <c r="P10" s="33" t="s">
        <v>951</v>
      </c>
      <c r="Q10" s="143" t="s">
        <v>952</v>
      </c>
      <c r="R10" s="119"/>
    </row>
    <row r="11" spans="1:18" s="49" customFormat="1" ht="58.5" customHeight="1">
      <c r="A11" s="48"/>
      <c r="B11" s="11">
        <v>2</v>
      </c>
      <c r="C11" s="11">
        <v>2</v>
      </c>
      <c r="D11" s="12" t="s">
        <v>32</v>
      </c>
      <c r="E11" s="13" t="s">
        <v>953</v>
      </c>
      <c r="F11" s="12" t="s">
        <v>35</v>
      </c>
      <c r="G11" s="12" t="s">
        <v>36</v>
      </c>
      <c r="H11" s="14" t="s">
        <v>954</v>
      </c>
      <c r="I11" s="15" t="s">
        <v>823</v>
      </c>
      <c r="J11" s="16" t="s">
        <v>955</v>
      </c>
      <c r="K11" s="13" t="s">
        <v>649</v>
      </c>
      <c r="L11" s="18">
        <f t="shared" si="0"/>
        <v>1</v>
      </c>
      <c r="M11" s="19">
        <v>0</v>
      </c>
      <c r="N11" s="20">
        <v>1</v>
      </c>
      <c r="O11" s="33" t="s">
        <v>38</v>
      </c>
      <c r="P11" s="33" t="s">
        <v>956</v>
      </c>
      <c r="Q11" s="33"/>
      <c r="R11" s="33"/>
    </row>
    <row r="12" spans="1:18" s="49" customFormat="1" ht="58.5" customHeight="1">
      <c r="A12" s="48"/>
      <c r="B12" s="11">
        <v>2</v>
      </c>
      <c r="C12" s="11">
        <v>3</v>
      </c>
      <c r="D12" s="12" t="s">
        <v>32</v>
      </c>
      <c r="E12" s="13" t="s">
        <v>39</v>
      </c>
      <c r="F12" s="12" t="s">
        <v>24</v>
      </c>
      <c r="G12" s="12" t="s">
        <v>957</v>
      </c>
      <c r="H12" s="14" t="s">
        <v>954</v>
      </c>
      <c r="I12" s="15" t="s">
        <v>823</v>
      </c>
      <c r="J12" s="16" t="s">
        <v>958</v>
      </c>
      <c r="K12" s="13" t="s">
        <v>40</v>
      </c>
      <c r="L12" s="18">
        <f t="shared" si="0"/>
        <v>2</v>
      </c>
      <c r="M12" s="19">
        <v>0</v>
      </c>
      <c r="N12" s="20">
        <v>2</v>
      </c>
      <c r="O12" s="33" t="s">
        <v>959</v>
      </c>
      <c r="P12" s="33" t="s">
        <v>960</v>
      </c>
      <c r="Q12" s="33"/>
      <c r="R12" s="33"/>
    </row>
    <row r="13" spans="1:18" s="49" customFormat="1" ht="58.5" customHeight="1">
      <c r="A13" s="48"/>
      <c r="B13" s="11">
        <v>2</v>
      </c>
      <c r="C13" s="11">
        <v>4</v>
      </c>
      <c r="D13" s="12" t="s">
        <v>41</v>
      </c>
      <c r="E13" s="13" t="s">
        <v>650</v>
      </c>
      <c r="F13" s="12" t="s">
        <v>961</v>
      </c>
      <c r="G13" s="12" t="s">
        <v>962</v>
      </c>
      <c r="H13" s="14" t="s">
        <v>954</v>
      </c>
      <c r="I13" s="15" t="s">
        <v>823</v>
      </c>
      <c r="J13" s="16" t="s">
        <v>963</v>
      </c>
      <c r="K13" s="13" t="s">
        <v>44</v>
      </c>
      <c r="L13" s="18">
        <f t="shared" si="0"/>
        <v>1</v>
      </c>
      <c r="M13" s="19">
        <v>0</v>
      </c>
      <c r="N13" s="20">
        <v>1</v>
      </c>
      <c r="O13" s="33" t="s">
        <v>651</v>
      </c>
      <c r="P13" s="33" t="s">
        <v>46</v>
      </c>
      <c r="Q13" s="33"/>
      <c r="R13" s="33"/>
    </row>
    <row r="14" spans="1:18" s="49" customFormat="1" ht="109.5" customHeight="1">
      <c r="A14" s="48"/>
      <c r="B14" s="11">
        <v>3</v>
      </c>
      <c r="C14" s="11">
        <v>1</v>
      </c>
      <c r="D14" s="12" t="s">
        <v>47</v>
      </c>
      <c r="E14" s="13" t="s">
        <v>48</v>
      </c>
      <c r="F14" s="12" t="s">
        <v>49</v>
      </c>
      <c r="G14" s="12" t="s">
        <v>34</v>
      </c>
      <c r="H14" s="14" t="s">
        <v>948</v>
      </c>
      <c r="I14" s="15" t="s">
        <v>18</v>
      </c>
      <c r="J14" s="16" t="s">
        <v>50</v>
      </c>
      <c r="K14" s="13" t="s">
        <v>51</v>
      </c>
      <c r="L14" s="18">
        <f t="shared" si="0"/>
        <v>4</v>
      </c>
      <c r="M14" s="19">
        <v>1</v>
      </c>
      <c r="N14" s="20">
        <v>3</v>
      </c>
      <c r="O14" s="33" t="s">
        <v>52</v>
      </c>
      <c r="P14" s="33" t="s">
        <v>739</v>
      </c>
      <c r="Q14" s="83" t="s">
        <v>964</v>
      </c>
      <c r="R14" s="64"/>
    </row>
    <row r="15" spans="1:18" s="49" customFormat="1" ht="57" customHeight="1">
      <c r="A15" s="48"/>
      <c r="B15" s="11">
        <v>3</v>
      </c>
      <c r="C15" s="11">
        <v>2</v>
      </c>
      <c r="D15" s="12" t="s">
        <v>47</v>
      </c>
      <c r="E15" s="13" t="s">
        <v>53</v>
      </c>
      <c r="F15" s="12" t="s">
        <v>54</v>
      </c>
      <c r="G15" s="12" t="s">
        <v>965</v>
      </c>
      <c r="H15" s="44" t="s">
        <v>966</v>
      </c>
      <c r="I15" s="66" t="s">
        <v>55</v>
      </c>
      <c r="J15" s="67" t="s">
        <v>967</v>
      </c>
      <c r="K15" s="45" t="s">
        <v>56</v>
      </c>
      <c r="L15" s="68">
        <f t="shared" si="0"/>
        <v>4</v>
      </c>
      <c r="M15" s="69">
        <v>1</v>
      </c>
      <c r="N15" s="70">
        <v>3</v>
      </c>
      <c r="O15" s="53" t="s">
        <v>57</v>
      </c>
      <c r="P15" s="53" t="s">
        <v>58</v>
      </c>
      <c r="Q15" s="53"/>
      <c r="R15" s="53"/>
    </row>
    <row r="16" spans="1:18" s="49" customFormat="1" ht="64.5" customHeight="1">
      <c r="A16" s="48"/>
      <c r="B16" s="11">
        <v>4</v>
      </c>
      <c r="C16" s="11">
        <v>1</v>
      </c>
      <c r="D16" s="12" t="s">
        <v>59</v>
      </c>
      <c r="E16" s="13" t="s">
        <v>60</v>
      </c>
      <c r="F16" s="12" t="s">
        <v>16</v>
      </c>
      <c r="G16" s="12" t="s">
        <v>34</v>
      </c>
      <c r="H16" s="14" t="s">
        <v>948</v>
      </c>
      <c r="I16" s="15" t="s">
        <v>23</v>
      </c>
      <c r="J16" s="16" t="s">
        <v>968</v>
      </c>
      <c r="K16" s="13" t="s">
        <v>61</v>
      </c>
      <c r="L16" s="18">
        <f t="shared" si="0"/>
        <v>3</v>
      </c>
      <c r="M16" s="19">
        <v>1</v>
      </c>
      <c r="N16" s="20">
        <v>2</v>
      </c>
      <c r="O16" s="33" t="s">
        <v>62</v>
      </c>
      <c r="P16" s="33" t="s">
        <v>395</v>
      </c>
      <c r="Q16" s="52" t="s">
        <v>969</v>
      </c>
      <c r="R16" s="56"/>
    </row>
    <row r="17" spans="1:18" s="49" customFormat="1" ht="74.25" customHeight="1">
      <c r="A17" s="48"/>
      <c r="B17" s="11">
        <v>4</v>
      </c>
      <c r="C17" s="11">
        <v>2</v>
      </c>
      <c r="D17" s="12" t="s">
        <v>59</v>
      </c>
      <c r="E17" s="13" t="s">
        <v>63</v>
      </c>
      <c r="F17" s="12" t="s">
        <v>24</v>
      </c>
      <c r="G17" s="12" t="s">
        <v>970</v>
      </c>
      <c r="H17" s="14" t="s">
        <v>971</v>
      </c>
      <c r="I17" s="15" t="s">
        <v>23</v>
      </c>
      <c r="J17" s="16" t="s">
        <v>972</v>
      </c>
      <c r="K17" s="13" t="s">
        <v>61</v>
      </c>
      <c r="L17" s="18">
        <v>4</v>
      </c>
      <c r="M17" s="71">
        <v>2</v>
      </c>
      <c r="N17" s="22">
        <v>2</v>
      </c>
      <c r="O17" s="33" t="s">
        <v>64</v>
      </c>
      <c r="P17" s="33" t="s">
        <v>396</v>
      </c>
      <c r="Q17" s="52" t="s">
        <v>973</v>
      </c>
      <c r="R17" s="56"/>
    </row>
    <row r="18" spans="1:18" s="49" customFormat="1" ht="138.75" customHeight="1">
      <c r="A18" s="48"/>
      <c r="B18" s="11">
        <v>5</v>
      </c>
      <c r="C18" s="11">
        <v>1</v>
      </c>
      <c r="D18" s="12" t="s">
        <v>65</v>
      </c>
      <c r="E18" s="13" t="s">
        <v>15</v>
      </c>
      <c r="F18" s="12" t="s">
        <v>16</v>
      </c>
      <c r="G18" s="12" t="s">
        <v>34</v>
      </c>
      <c r="H18" s="14" t="s">
        <v>948</v>
      </c>
      <c r="I18" s="15" t="s">
        <v>18</v>
      </c>
      <c r="J18" s="16" t="s">
        <v>949</v>
      </c>
      <c r="K18" s="13" t="s">
        <v>66</v>
      </c>
      <c r="L18" s="18">
        <f>M18+N18</f>
        <v>4</v>
      </c>
      <c r="M18" s="19">
        <v>1</v>
      </c>
      <c r="N18" s="20">
        <v>3</v>
      </c>
      <c r="O18" s="33" t="s">
        <v>67</v>
      </c>
      <c r="P18" s="33" t="s">
        <v>759</v>
      </c>
      <c r="Q18" s="52" t="s">
        <v>952</v>
      </c>
      <c r="R18" s="52" t="s">
        <v>760</v>
      </c>
    </row>
    <row r="19" spans="1:18" s="49" customFormat="1" ht="62.25" customHeight="1">
      <c r="A19" s="48"/>
      <c r="B19" s="11">
        <v>5</v>
      </c>
      <c r="C19" s="11">
        <v>2</v>
      </c>
      <c r="D19" s="12" t="s">
        <v>65</v>
      </c>
      <c r="E19" s="13" t="s">
        <v>761</v>
      </c>
      <c r="F19" s="12" t="s">
        <v>974</v>
      </c>
      <c r="G19" s="12" t="s">
        <v>962</v>
      </c>
      <c r="H19" s="14" t="s">
        <v>954</v>
      </c>
      <c r="I19" s="15" t="s">
        <v>823</v>
      </c>
      <c r="J19" s="16" t="s">
        <v>975</v>
      </c>
      <c r="K19" s="115" t="s">
        <v>762</v>
      </c>
      <c r="L19" s="18">
        <f>M19+N19</f>
        <v>2</v>
      </c>
      <c r="M19" s="19">
        <v>1</v>
      </c>
      <c r="N19" s="141">
        <v>1</v>
      </c>
      <c r="O19" s="33" t="s">
        <v>763</v>
      </c>
      <c r="P19" s="33" t="s">
        <v>976</v>
      </c>
      <c r="Q19" s="52"/>
      <c r="R19" s="145"/>
    </row>
    <row r="20" spans="1:18" s="59" customFormat="1" ht="122.25" customHeight="1">
      <c r="A20" s="78"/>
      <c r="B20" s="72">
        <v>6</v>
      </c>
      <c r="C20" s="72">
        <v>1</v>
      </c>
      <c r="D20" s="25" t="s">
        <v>68</v>
      </c>
      <c r="E20" s="73" t="s">
        <v>69</v>
      </c>
      <c r="F20" s="25" t="s">
        <v>70</v>
      </c>
      <c r="G20" s="25" t="s">
        <v>34</v>
      </c>
      <c r="H20" s="14" t="s">
        <v>948</v>
      </c>
      <c r="I20" s="74" t="s">
        <v>71</v>
      </c>
      <c r="J20" s="26" t="s">
        <v>958</v>
      </c>
      <c r="K20" s="73" t="s">
        <v>72</v>
      </c>
      <c r="L20" s="14">
        <f>M20+N20</f>
        <v>1</v>
      </c>
      <c r="M20" s="27">
        <v>0</v>
      </c>
      <c r="N20" s="142">
        <v>1</v>
      </c>
      <c r="O20" s="75" t="s">
        <v>73</v>
      </c>
      <c r="P20" s="75" t="s">
        <v>74</v>
      </c>
      <c r="Q20" s="144" t="s">
        <v>977</v>
      </c>
      <c r="R20" s="76"/>
    </row>
    <row r="21" spans="1:18" s="59" customFormat="1" ht="106.5" customHeight="1">
      <c r="A21" s="78"/>
      <c r="B21" s="72">
        <v>6</v>
      </c>
      <c r="C21" s="72">
        <v>2</v>
      </c>
      <c r="D21" s="25" t="s">
        <v>68</v>
      </c>
      <c r="E21" s="73" t="s">
        <v>75</v>
      </c>
      <c r="F21" s="25" t="s">
        <v>76</v>
      </c>
      <c r="G21" s="25" t="s">
        <v>77</v>
      </c>
      <c r="H21" s="14" t="s">
        <v>882</v>
      </c>
      <c r="I21" s="74" t="s">
        <v>71</v>
      </c>
      <c r="J21" s="77" t="s">
        <v>78</v>
      </c>
      <c r="K21" s="73" t="s">
        <v>72</v>
      </c>
      <c r="L21" s="14">
        <f>M21+N21</f>
        <v>5</v>
      </c>
      <c r="M21" s="27">
        <v>3</v>
      </c>
      <c r="N21" s="142">
        <v>2</v>
      </c>
      <c r="O21" s="75" t="s">
        <v>79</v>
      </c>
      <c r="P21" s="75" t="s">
        <v>74</v>
      </c>
      <c r="Q21" s="144" t="s">
        <v>978</v>
      </c>
      <c r="R21" s="76"/>
    </row>
    <row r="22" spans="1:18" s="59" customFormat="1" ht="102.75" customHeight="1">
      <c r="A22" s="78"/>
      <c r="B22" s="72">
        <v>6</v>
      </c>
      <c r="C22" s="72">
        <v>3</v>
      </c>
      <c r="D22" s="25" t="s">
        <v>68</v>
      </c>
      <c r="E22" s="13" t="s">
        <v>436</v>
      </c>
      <c r="F22" s="12" t="s">
        <v>872</v>
      </c>
      <c r="G22" s="12" t="s">
        <v>872</v>
      </c>
      <c r="H22" s="14" t="s">
        <v>873</v>
      </c>
      <c r="I22" s="15" t="s">
        <v>131</v>
      </c>
      <c r="J22" s="26" t="s">
        <v>883</v>
      </c>
      <c r="K22" s="73" t="s">
        <v>72</v>
      </c>
      <c r="L22" s="14">
        <v>1</v>
      </c>
      <c r="M22" s="27">
        <v>1</v>
      </c>
      <c r="N22" s="28">
        <v>0</v>
      </c>
      <c r="O22" s="75" t="s">
        <v>437</v>
      </c>
      <c r="P22" s="75" t="s">
        <v>979</v>
      </c>
      <c r="Q22" s="33"/>
      <c r="R22" s="33"/>
    </row>
    <row r="23" spans="1:18" s="49" customFormat="1" ht="117.75" customHeight="1">
      <c r="A23" s="48"/>
      <c r="B23" s="11">
        <v>7</v>
      </c>
      <c r="C23" s="11">
        <v>1</v>
      </c>
      <c r="D23" s="12" t="s">
        <v>80</v>
      </c>
      <c r="E23" s="13" t="s">
        <v>81</v>
      </c>
      <c r="F23" s="12" t="s">
        <v>24</v>
      </c>
      <c r="G23" s="12" t="s">
        <v>28</v>
      </c>
      <c r="H23" s="14" t="s">
        <v>882</v>
      </c>
      <c r="I23" s="15" t="s">
        <v>23</v>
      </c>
      <c r="J23" s="26" t="s">
        <v>980</v>
      </c>
      <c r="K23" s="13" t="s">
        <v>83</v>
      </c>
      <c r="L23" s="14">
        <f>M23+N23</f>
        <v>6</v>
      </c>
      <c r="M23" s="27">
        <v>3</v>
      </c>
      <c r="N23" s="28">
        <v>3</v>
      </c>
      <c r="O23" s="33" t="s">
        <v>981</v>
      </c>
      <c r="P23" s="33" t="s">
        <v>982</v>
      </c>
      <c r="Q23" s="52" t="s">
        <v>983</v>
      </c>
      <c r="R23" s="56"/>
    </row>
    <row r="24" spans="1:18" s="49" customFormat="1" ht="78.75" customHeight="1">
      <c r="A24" s="48"/>
      <c r="B24" s="11">
        <v>8</v>
      </c>
      <c r="C24" s="11">
        <v>1</v>
      </c>
      <c r="D24" s="12" t="s">
        <v>84</v>
      </c>
      <c r="E24" s="13" t="s">
        <v>85</v>
      </c>
      <c r="F24" s="12" t="s">
        <v>24</v>
      </c>
      <c r="G24" s="12" t="s">
        <v>28</v>
      </c>
      <c r="H24" s="27" t="s">
        <v>882</v>
      </c>
      <c r="I24" s="29" t="s">
        <v>23</v>
      </c>
      <c r="J24" s="16" t="s">
        <v>984</v>
      </c>
      <c r="K24" s="13" t="s">
        <v>111</v>
      </c>
      <c r="L24" s="14">
        <f>M24+N24</f>
        <v>4</v>
      </c>
      <c r="M24" s="120">
        <v>2</v>
      </c>
      <c r="N24" s="121">
        <v>2</v>
      </c>
      <c r="O24" s="33" t="s">
        <v>361</v>
      </c>
      <c r="P24" s="33" t="s">
        <v>362</v>
      </c>
      <c r="Q24" s="52" t="s">
        <v>985</v>
      </c>
      <c r="R24" s="33" t="s">
        <v>86</v>
      </c>
    </row>
    <row r="25" spans="1:18" s="49" customFormat="1" ht="93.75" customHeight="1">
      <c r="A25" s="48"/>
      <c r="B25" s="11">
        <v>9</v>
      </c>
      <c r="C25" s="11">
        <v>1</v>
      </c>
      <c r="D25" s="12" t="s">
        <v>87</v>
      </c>
      <c r="E25" s="13" t="s">
        <v>444</v>
      </c>
      <c r="F25" s="12" t="s">
        <v>24</v>
      </c>
      <c r="G25" s="12" t="s">
        <v>88</v>
      </c>
      <c r="H25" s="14" t="s">
        <v>944</v>
      </c>
      <c r="I25" s="15" t="s">
        <v>89</v>
      </c>
      <c r="J25" s="16" t="s">
        <v>986</v>
      </c>
      <c r="K25" s="13" t="s">
        <v>90</v>
      </c>
      <c r="L25" s="18">
        <f>M25+N25</f>
        <v>2</v>
      </c>
      <c r="M25" s="19">
        <v>1</v>
      </c>
      <c r="N25" s="20">
        <v>1</v>
      </c>
      <c r="O25" s="33" t="s">
        <v>91</v>
      </c>
      <c r="P25" s="33" t="s">
        <v>987</v>
      </c>
      <c r="Q25" s="52" t="s">
        <v>988</v>
      </c>
      <c r="R25" s="56"/>
    </row>
    <row r="26" spans="1:18" s="49" customFormat="1" ht="60" customHeight="1">
      <c r="B26" s="26">
        <v>10</v>
      </c>
      <c r="C26" s="140">
        <v>1</v>
      </c>
      <c r="D26" s="42" t="s">
        <v>424</v>
      </c>
      <c r="E26" s="45" t="s">
        <v>425</v>
      </c>
      <c r="F26" s="43" t="s">
        <v>24</v>
      </c>
      <c r="G26" s="43" t="s">
        <v>426</v>
      </c>
      <c r="H26" s="27" t="s">
        <v>925</v>
      </c>
      <c r="I26" s="62" t="s">
        <v>427</v>
      </c>
      <c r="J26" s="26" t="s">
        <v>926</v>
      </c>
      <c r="K26" s="45" t="s">
        <v>428</v>
      </c>
      <c r="L26" s="41">
        <v>3</v>
      </c>
      <c r="M26" s="46">
        <v>2</v>
      </c>
      <c r="N26" s="47">
        <v>1</v>
      </c>
      <c r="O26" s="53" t="s">
        <v>429</v>
      </c>
      <c r="P26" s="53" t="s">
        <v>430</v>
      </c>
      <c r="Q26" s="101" t="s">
        <v>989</v>
      </c>
      <c r="R26" s="53" t="s">
        <v>431</v>
      </c>
    </row>
    <row r="27" spans="1:18" s="49" customFormat="1" ht="120" customHeight="1">
      <c r="A27" s="48"/>
      <c r="B27" s="26">
        <v>11</v>
      </c>
      <c r="C27" s="26">
        <v>1</v>
      </c>
      <c r="D27" s="12" t="s">
        <v>92</v>
      </c>
      <c r="E27" s="13" t="s">
        <v>93</v>
      </c>
      <c r="F27" s="12" t="s">
        <v>24</v>
      </c>
      <c r="G27" s="12" t="s">
        <v>28</v>
      </c>
      <c r="H27" s="14" t="s">
        <v>990</v>
      </c>
      <c r="I27" s="15" t="s">
        <v>823</v>
      </c>
      <c r="J27" s="26" t="s">
        <v>991</v>
      </c>
      <c r="K27" s="13" t="s">
        <v>94</v>
      </c>
      <c r="L27" s="18">
        <f t="shared" ref="L27:L54" si="1">M27+N27</f>
        <v>3</v>
      </c>
      <c r="M27" s="30">
        <v>0</v>
      </c>
      <c r="N27" s="31">
        <v>3</v>
      </c>
      <c r="O27" s="33" t="s">
        <v>95</v>
      </c>
      <c r="P27" s="33" t="s">
        <v>675</v>
      </c>
      <c r="Q27" s="52" t="s">
        <v>992</v>
      </c>
      <c r="R27" s="50"/>
    </row>
    <row r="28" spans="1:18" s="49" customFormat="1" ht="126.75" customHeight="1">
      <c r="A28" s="48"/>
      <c r="B28" s="11">
        <v>11</v>
      </c>
      <c r="C28" s="11">
        <v>2</v>
      </c>
      <c r="D28" s="12" t="s">
        <v>96</v>
      </c>
      <c r="E28" s="13" t="s">
        <v>676</v>
      </c>
      <c r="F28" s="25" t="s">
        <v>896</v>
      </c>
      <c r="G28" s="12" t="s">
        <v>897</v>
      </c>
      <c r="H28" s="14" t="s">
        <v>868</v>
      </c>
      <c r="I28" s="15" t="s">
        <v>823</v>
      </c>
      <c r="J28" s="26" t="s">
        <v>993</v>
      </c>
      <c r="K28" s="13" t="s">
        <v>97</v>
      </c>
      <c r="L28" s="18">
        <f t="shared" si="1"/>
        <v>2</v>
      </c>
      <c r="M28" s="30">
        <v>0</v>
      </c>
      <c r="N28" s="31">
        <v>2</v>
      </c>
      <c r="O28" s="33" t="s">
        <v>677</v>
      </c>
      <c r="P28" s="33" t="s">
        <v>675</v>
      </c>
      <c r="Q28" s="52" t="s">
        <v>994</v>
      </c>
      <c r="R28" s="33" t="s">
        <v>678</v>
      </c>
    </row>
    <row r="29" spans="1:18" s="49" customFormat="1" ht="126" customHeight="1">
      <c r="A29" s="48"/>
      <c r="B29" s="11">
        <v>11</v>
      </c>
      <c r="C29" s="11">
        <v>3</v>
      </c>
      <c r="D29" s="12" t="s">
        <v>96</v>
      </c>
      <c r="E29" s="13" t="s">
        <v>679</v>
      </c>
      <c r="F29" s="25" t="s">
        <v>866</v>
      </c>
      <c r="G29" s="12" t="s">
        <v>867</v>
      </c>
      <c r="H29" s="14" t="s">
        <v>868</v>
      </c>
      <c r="I29" s="15" t="s">
        <v>823</v>
      </c>
      <c r="J29" s="26" t="s">
        <v>869</v>
      </c>
      <c r="K29" s="13" t="s">
        <v>97</v>
      </c>
      <c r="L29" s="18">
        <f t="shared" si="1"/>
        <v>2</v>
      </c>
      <c r="M29" s="30">
        <v>0</v>
      </c>
      <c r="N29" s="31">
        <v>2</v>
      </c>
      <c r="O29" s="33" t="s">
        <v>680</v>
      </c>
      <c r="P29" s="33" t="s">
        <v>675</v>
      </c>
      <c r="Q29" s="52" t="s">
        <v>870</v>
      </c>
      <c r="R29" s="33" t="s">
        <v>681</v>
      </c>
    </row>
    <row r="30" spans="1:18" s="49" customFormat="1" ht="45" customHeight="1">
      <c r="A30" s="48"/>
      <c r="B30" s="11">
        <v>12</v>
      </c>
      <c r="C30" s="11">
        <v>1</v>
      </c>
      <c r="D30" s="12" t="s">
        <v>98</v>
      </c>
      <c r="E30" s="13" t="s">
        <v>99</v>
      </c>
      <c r="F30" s="25" t="s">
        <v>799</v>
      </c>
      <c r="G30" s="12" t="s">
        <v>995</v>
      </c>
      <c r="H30" s="14" t="s">
        <v>990</v>
      </c>
      <c r="I30" s="15" t="s">
        <v>823</v>
      </c>
      <c r="J30" s="26" t="s">
        <v>996</v>
      </c>
      <c r="K30" s="13" t="s">
        <v>101</v>
      </c>
      <c r="L30" s="14">
        <f t="shared" si="1"/>
        <v>1</v>
      </c>
      <c r="M30" s="30">
        <v>0</v>
      </c>
      <c r="N30" s="31">
        <v>1</v>
      </c>
      <c r="O30" s="33" t="s">
        <v>997</v>
      </c>
      <c r="P30" s="33" t="s">
        <v>998</v>
      </c>
      <c r="Q30" s="33"/>
      <c r="R30" s="33"/>
    </row>
    <row r="31" spans="1:18" s="49" customFormat="1" ht="45" customHeight="1">
      <c r="A31" s="48"/>
      <c r="B31" s="11">
        <v>12</v>
      </c>
      <c r="C31" s="11">
        <v>2</v>
      </c>
      <c r="D31" s="12" t="s">
        <v>98</v>
      </c>
      <c r="E31" s="13" t="s">
        <v>99</v>
      </c>
      <c r="F31" s="25" t="s">
        <v>799</v>
      </c>
      <c r="G31" s="12" t="s">
        <v>999</v>
      </c>
      <c r="H31" s="14" t="s">
        <v>990</v>
      </c>
      <c r="I31" s="15" t="s">
        <v>823</v>
      </c>
      <c r="J31" s="26" t="s">
        <v>996</v>
      </c>
      <c r="K31" s="13" t="s">
        <v>101</v>
      </c>
      <c r="L31" s="14">
        <f t="shared" si="1"/>
        <v>1</v>
      </c>
      <c r="M31" s="30">
        <v>0</v>
      </c>
      <c r="N31" s="31">
        <v>1</v>
      </c>
      <c r="O31" s="33" t="s">
        <v>997</v>
      </c>
      <c r="P31" s="33" t="s">
        <v>998</v>
      </c>
      <c r="Q31" s="33"/>
      <c r="R31" s="33"/>
    </row>
    <row r="32" spans="1:18" s="49" customFormat="1" ht="45" customHeight="1">
      <c r="A32" s="48"/>
      <c r="B32" s="11">
        <v>12</v>
      </c>
      <c r="C32" s="11">
        <v>3</v>
      </c>
      <c r="D32" s="12" t="s">
        <v>98</v>
      </c>
      <c r="E32" s="13" t="s">
        <v>99</v>
      </c>
      <c r="F32" s="25" t="s">
        <v>799</v>
      </c>
      <c r="G32" s="12" t="s">
        <v>1000</v>
      </c>
      <c r="H32" s="14" t="s">
        <v>990</v>
      </c>
      <c r="I32" s="15" t="s">
        <v>823</v>
      </c>
      <c r="J32" s="26" t="s">
        <v>1001</v>
      </c>
      <c r="K32" s="13" t="s">
        <v>101</v>
      </c>
      <c r="L32" s="14">
        <f t="shared" si="1"/>
        <v>1</v>
      </c>
      <c r="M32" s="30">
        <v>0</v>
      </c>
      <c r="N32" s="31">
        <v>1</v>
      </c>
      <c r="O32" s="33" t="s">
        <v>997</v>
      </c>
      <c r="P32" s="33" t="s">
        <v>998</v>
      </c>
      <c r="Q32" s="33"/>
      <c r="R32" s="33"/>
    </row>
    <row r="33" spans="1:18" s="49" customFormat="1" ht="45" customHeight="1">
      <c r="A33" s="48"/>
      <c r="B33" s="11">
        <v>12</v>
      </c>
      <c r="C33" s="11">
        <v>4</v>
      </c>
      <c r="D33" s="12" t="s">
        <v>98</v>
      </c>
      <c r="E33" s="13" t="s">
        <v>99</v>
      </c>
      <c r="F33" s="12" t="s">
        <v>102</v>
      </c>
      <c r="G33" s="12" t="s">
        <v>1002</v>
      </c>
      <c r="H33" s="14" t="s">
        <v>990</v>
      </c>
      <c r="I33" s="15" t="s">
        <v>823</v>
      </c>
      <c r="J33" s="26" t="s">
        <v>996</v>
      </c>
      <c r="K33" s="13" t="s">
        <v>101</v>
      </c>
      <c r="L33" s="14">
        <f t="shared" si="1"/>
        <v>1</v>
      </c>
      <c r="M33" s="30">
        <v>0</v>
      </c>
      <c r="N33" s="31">
        <v>1</v>
      </c>
      <c r="O33" s="33" t="s">
        <v>997</v>
      </c>
      <c r="P33" s="33" t="s">
        <v>998</v>
      </c>
      <c r="Q33" s="33"/>
      <c r="R33" s="33"/>
    </row>
    <row r="34" spans="1:18" s="49" customFormat="1" ht="45" customHeight="1">
      <c r="A34" s="48"/>
      <c r="B34" s="11">
        <v>12</v>
      </c>
      <c r="C34" s="11">
        <v>5</v>
      </c>
      <c r="D34" s="12" t="s">
        <v>98</v>
      </c>
      <c r="E34" s="13" t="s">
        <v>99</v>
      </c>
      <c r="F34" s="12" t="s">
        <v>1003</v>
      </c>
      <c r="G34" s="12" t="s">
        <v>1004</v>
      </c>
      <c r="H34" s="14" t="s">
        <v>990</v>
      </c>
      <c r="I34" s="15" t="s">
        <v>823</v>
      </c>
      <c r="J34" s="26" t="s">
        <v>996</v>
      </c>
      <c r="K34" s="13" t="s">
        <v>101</v>
      </c>
      <c r="L34" s="14">
        <f t="shared" si="1"/>
        <v>1</v>
      </c>
      <c r="M34" s="30">
        <v>0</v>
      </c>
      <c r="N34" s="31">
        <v>1</v>
      </c>
      <c r="O34" s="33" t="s">
        <v>997</v>
      </c>
      <c r="P34" s="33" t="s">
        <v>998</v>
      </c>
      <c r="Q34" s="33"/>
      <c r="R34" s="33"/>
    </row>
    <row r="35" spans="1:18" s="49" customFormat="1" ht="45" customHeight="1">
      <c r="A35" s="48"/>
      <c r="B35" s="11">
        <v>12</v>
      </c>
      <c r="C35" s="11">
        <v>6</v>
      </c>
      <c r="D35" s="12" t="s">
        <v>98</v>
      </c>
      <c r="E35" s="13" t="s">
        <v>99</v>
      </c>
      <c r="F35" s="12" t="s">
        <v>1005</v>
      </c>
      <c r="G35" s="12" t="s">
        <v>1006</v>
      </c>
      <c r="H35" s="14" t="s">
        <v>990</v>
      </c>
      <c r="I35" s="15" t="s">
        <v>823</v>
      </c>
      <c r="J35" s="26" t="s">
        <v>1001</v>
      </c>
      <c r="K35" s="13" t="s">
        <v>101</v>
      </c>
      <c r="L35" s="14">
        <f t="shared" si="1"/>
        <v>1</v>
      </c>
      <c r="M35" s="30">
        <v>0</v>
      </c>
      <c r="N35" s="31">
        <v>1</v>
      </c>
      <c r="O35" s="33" t="s">
        <v>997</v>
      </c>
      <c r="P35" s="33" t="s">
        <v>998</v>
      </c>
      <c r="Q35" s="33"/>
      <c r="R35" s="33"/>
    </row>
    <row r="36" spans="1:18" s="49" customFormat="1" ht="45" customHeight="1">
      <c r="A36" s="48"/>
      <c r="B36" s="11">
        <v>12</v>
      </c>
      <c r="C36" s="11">
        <v>7</v>
      </c>
      <c r="D36" s="12" t="s">
        <v>98</v>
      </c>
      <c r="E36" s="13" t="s">
        <v>99</v>
      </c>
      <c r="F36" s="12" t="s">
        <v>1007</v>
      </c>
      <c r="G36" s="12" t="s">
        <v>103</v>
      </c>
      <c r="H36" s="14" t="s">
        <v>1008</v>
      </c>
      <c r="I36" s="15" t="s">
        <v>823</v>
      </c>
      <c r="J36" s="26" t="s">
        <v>1009</v>
      </c>
      <c r="K36" s="13" t="s">
        <v>101</v>
      </c>
      <c r="L36" s="14">
        <f t="shared" si="1"/>
        <v>1</v>
      </c>
      <c r="M36" s="30">
        <v>0</v>
      </c>
      <c r="N36" s="31">
        <v>1</v>
      </c>
      <c r="O36" s="33" t="s">
        <v>1010</v>
      </c>
      <c r="P36" s="33" t="s">
        <v>1011</v>
      </c>
      <c r="Q36" s="33"/>
      <c r="R36" s="33"/>
    </row>
    <row r="37" spans="1:18" s="49" customFormat="1" ht="45" customHeight="1">
      <c r="A37" s="48"/>
      <c r="B37" s="11">
        <v>12</v>
      </c>
      <c r="C37" s="11">
        <v>8</v>
      </c>
      <c r="D37" s="12" t="s">
        <v>98</v>
      </c>
      <c r="E37" s="13" t="s">
        <v>99</v>
      </c>
      <c r="F37" s="12" t="s">
        <v>1012</v>
      </c>
      <c r="G37" s="12" t="s">
        <v>104</v>
      </c>
      <c r="H37" s="14" t="s">
        <v>990</v>
      </c>
      <c r="I37" s="15" t="s">
        <v>823</v>
      </c>
      <c r="J37" s="26" t="s">
        <v>1013</v>
      </c>
      <c r="K37" s="13" t="s">
        <v>101</v>
      </c>
      <c r="L37" s="14">
        <f t="shared" si="1"/>
        <v>1</v>
      </c>
      <c r="M37" s="30">
        <v>0</v>
      </c>
      <c r="N37" s="31">
        <v>1</v>
      </c>
      <c r="O37" s="33" t="s">
        <v>997</v>
      </c>
      <c r="P37" s="33" t="s">
        <v>998</v>
      </c>
      <c r="Q37" s="33"/>
      <c r="R37" s="33"/>
    </row>
    <row r="38" spans="1:18" s="49" customFormat="1" ht="45" customHeight="1">
      <c r="A38" s="48"/>
      <c r="B38" s="11">
        <v>12</v>
      </c>
      <c r="C38" s="11">
        <v>9</v>
      </c>
      <c r="D38" s="12" t="s">
        <v>98</v>
      </c>
      <c r="E38" s="13" t="s">
        <v>99</v>
      </c>
      <c r="F38" s="12" t="s">
        <v>1014</v>
      </c>
      <c r="G38" s="12" t="s">
        <v>1015</v>
      </c>
      <c r="H38" s="14" t="s">
        <v>990</v>
      </c>
      <c r="I38" s="15" t="s">
        <v>823</v>
      </c>
      <c r="J38" s="26" t="s">
        <v>991</v>
      </c>
      <c r="K38" s="13" t="s">
        <v>101</v>
      </c>
      <c r="L38" s="14">
        <f t="shared" si="1"/>
        <v>1</v>
      </c>
      <c r="M38" s="30">
        <v>0</v>
      </c>
      <c r="N38" s="31">
        <v>1</v>
      </c>
      <c r="O38" s="33" t="s">
        <v>997</v>
      </c>
      <c r="P38" s="33" t="s">
        <v>998</v>
      </c>
      <c r="Q38" s="33"/>
      <c r="R38" s="33"/>
    </row>
    <row r="39" spans="1:18" s="49" customFormat="1" ht="45" customHeight="1">
      <c r="A39" s="48"/>
      <c r="B39" s="11">
        <v>12</v>
      </c>
      <c r="C39" s="11">
        <v>10</v>
      </c>
      <c r="D39" s="12" t="s">
        <v>98</v>
      </c>
      <c r="E39" s="13" t="s">
        <v>99</v>
      </c>
      <c r="F39" s="12" t="s">
        <v>1016</v>
      </c>
      <c r="G39" s="12" t="s">
        <v>1017</v>
      </c>
      <c r="H39" s="14" t="s">
        <v>990</v>
      </c>
      <c r="I39" s="15" t="s">
        <v>823</v>
      </c>
      <c r="J39" s="26" t="s">
        <v>1018</v>
      </c>
      <c r="K39" s="13" t="s">
        <v>101</v>
      </c>
      <c r="L39" s="14">
        <f t="shared" si="1"/>
        <v>1</v>
      </c>
      <c r="M39" s="30">
        <v>0</v>
      </c>
      <c r="N39" s="31">
        <v>1</v>
      </c>
      <c r="O39" s="33" t="s">
        <v>997</v>
      </c>
      <c r="P39" s="33" t="s">
        <v>998</v>
      </c>
      <c r="Q39" s="33"/>
      <c r="R39" s="33"/>
    </row>
    <row r="40" spans="1:18" s="49" customFormat="1" ht="109.5" customHeight="1">
      <c r="A40" s="48"/>
      <c r="B40" s="11">
        <v>13</v>
      </c>
      <c r="C40" s="11">
        <v>1</v>
      </c>
      <c r="D40" s="12" t="s">
        <v>106</v>
      </c>
      <c r="E40" s="13" t="s">
        <v>444</v>
      </c>
      <c r="F40" s="12" t="s">
        <v>924</v>
      </c>
      <c r="G40" s="12" t="s">
        <v>107</v>
      </c>
      <c r="H40" s="14" t="s">
        <v>1019</v>
      </c>
      <c r="I40" s="15" t="s">
        <v>89</v>
      </c>
      <c r="J40" s="26" t="s">
        <v>1020</v>
      </c>
      <c r="K40" s="13" t="s">
        <v>440</v>
      </c>
      <c r="L40" s="14">
        <f t="shared" si="1"/>
        <v>2</v>
      </c>
      <c r="M40" s="27">
        <v>1</v>
      </c>
      <c r="N40" s="28">
        <v>1</v>
      </c>
      <c r="O40" s="33" t="s">
        <v>1021</v>
      </c>
      <c r="P40" s="33" t="s">
        <v>1022</v>
      </c>
      <c r="Q40" s="33"/>
      <c r="R40" s="33"/>
    </row>
    <row r="41" spans="1:18" s="49" customFormat="1" ht="84.75" customHeight="1">
      <c r="A41" s="48"/>
      <c r="B41" s="11">
        <v>13</v>
      </c>
      <c r="C41" s="11">
        <v>2</v>
      </c>
      <c r="D41" s="12" t="s">
        <v>106</v>
      </c>
      <c r="E41" s="13" t="s">
        <v>108</v>
      </c>
      <c r="F41" s="12" t="s">
        <v>24</v>
      </c>
      <c r="G41" s="12" t="s">
        <v>970</v>
      </c>
      <c r="H41" s="14" t="s">
        <v>971</v>
      </c>
      <c r="I41" s="15" t="s">
        <v>623</v>
      </c>
      <c r="J41" s="26" t="s">
        <v>1023</v>
      </c>
      <c r="K41" s="13" t="s">
        <v>440</v>
      </c>
      <c r="L41" s="14">
        <f t="shared" si="1"/>
        <v>2</v>
      </c>
      <c r="M41" s="27">
        <v>1</v>
      </c>
      <c r="N41" s="28">
        <v>1</v>
      </c>
      <c r="O41" s="33" t="s">
        <v>1024</v>
      </c>
      <c r="P41" s="33" t="s">
        <v>1025</v>
      </c>
      <c r="Q41" s="33"/>
      <c r="R41" s="33" t="s">
        <v>110</v>
      </c>
    </row>
    <row r="42" spans="1:18" s="49" customFormat="1" ht="104.25" customHeight="1">
      <c r="A42" s="48"/>
      <c r="B42" s="11">
        <v>13</v>
      </c>
      <c r="C42" s="11">
        <v>3</v>
      </c>
      <c r="D42" s="12" t="s">
        <v>106</v>
      </c>
      <c r="E42" s="13" t="s">
        <v>444</v>
      </c>
      <c r="F42" s="25" t="s">
        <v>799</v>
      </c>
      <c r="G42" s="12" t="s">
        <v>1026</v>
      </c>
      <c r="H42" s="14" t="s">
        <v>944</v>
      </c>
      <c r="I42" s="15" t="s">
        <v>89</v>
      </c>
      <c r="J42" s="26" t="s">
        <v>1027</v>
      </c>
      <c r="K42" s="13" t="s">
        <v>440</v>
      </c>
      <c r="L42" s="14">
        <f t="shared" si="1"/>
        <v>3</v>
      </c>
      <c r="M42" s="27">
        <v>1</v>
      </c>
      <c r="N42" s="28">
        <v>2</v>
      </c>
      <c r="O42" s="33" t="s">
        <v>1024</v>
      </c>
      <c r="P42" s="33" t="s">
        <v>1028</v>
      </c>
      <c r="Q42" s="33"/>
      <c r="R42" s="33"/>
    </row>
    <row r="43" spans="1:18" s="49" customFormat="1" ht="77.25" customHeight="1">
      <c r="A43" s="48"/>
      <c r="B43" s="11">
        <v>14</v>
      </c>
      <c r="C43" s="11">
        <v>1</v>
      </c>
      <c r="D43" s="12" t="s">
        <v>543</v>
      </c>
      <c r="E43" s="13" t="s">
        <v>544</v>
      </c>
      <c r="F43" s="12" t="s">
        <v>24</v>
      </c>
      <c r="G43" s="12" t="s">
        <v>1029</v>
      </c>
      <c r="H43" s="14" t="s">
        <v>1030</v>
      </c>
      <c r="I43" s="15" t="s">
        <v>23</v>
      </c>
      <c r="J43" s="16" t="s">
        <v>1031</v>
      </c>
      <c r="K43" s="13" t="s">
        <v>111</v>
      </c>
      <c r="L43" s="18">
        <f t="shared" si="1"/>
        <v>3</v>
      </c>
      <c r="M43" s="19">
        <v>1</v>
      </c>
      <c r="N43" s="20">
        <v>2</v>
      </c>
      <c r="O43" s="33" t="s">
        <v>1032</v>
      </c>
      <c r="P43" s="33" t="s">
        <v>1033</v>
      </c>
      <c r="Q43" s="52" t="s">
        <v>1034</v>
      </c>
      <c r="R43" s="33" t="s">
        <v>545</v>
      </c>
    </row>
    <row r="44" spans="1:18" s="49" customFormat="1" ht="77.25" customHeight="1">
      <c r="A44" s="48"/>
      <c r="B44" s="11">
        <v>14</v>
      </c>
      <c r="C44" s="11">
        <v>2</v>
      </c>
      <c r="D44" s="12" t="s">
        <v>543</v>
      </c>
      <c r="E44" s="13" t="s">
        <v>112</v>
      </c>
      <c r="F44" s="12" t="s">
        <v>16</v>
      </c>
      <c r="G44" s="12" t="s">
        <v>34</v>
      </c>
      <c r="H44" s="14" t="s">
        <v>948</v>
      </c>
      <c r="I44" s="15" t="s">
        <v>23</v>
      </c>
      <c r="J44" s="16" t="s">
        <v>1035</v>
      </c>
      <c r="K44" s="13" t="s">
        <v>111</v>
      </c>
      <c r="L44" s="18">
        <f t="shared" si="1"/>
        <v>4</v>
      </c>
      <c r="M44" s="19">
        <v>2</v>
      </c>
      <c r="N44" s="20">
        <v>2</v>
      </c>
      <c r="O44" s="33" t="s">
        <v>1036</v>
      </c>
      <c r="P44" s="33" t="s">
        <v>546</v>
      </c>
      <c r="Q44" s="52" t="s">
        <v>1037</v>
      </c>
      <c r="R44" s="137" t="s">
        <v>1196</v>
      </c>
    </row>
    <row r="45" spans="1:18" s="49" customFormat="1" ht="66" customHeight="1">
      <c r="A45" s="48"/>
      <c r="B45" s="11">
        <v>15</v>
      </c>
      <c r="C45" s="11">
        <v>1</v>
      </c>
      <c r="D45" s="12" t="s">
        <v>113</v>
      </c>
      <c r="E45" s="13" t="s">
        <v>114</v>
      </c>
      <c r="F45" s="12" t="s">
        <v>24</v>
      </c>
      <c r="G45" s="12" t="s">
        <v>957</v>
      </c>
      <c r="H45" s="14" t="s">
        <v>948</v>
      </c>
      <c r="I45" s="15" t="s">
        <v>23</v>
      </c>
      <c r="J45" s="16" t="s">
        <v>1038</v>
      </c>
      <c r="K45" s="13" t="s">
        <v>115</v>
      </c>
      <c r="L45" s="18">
        <f t="shared" si="1"/>
        <v>4</v>
      </c>
      <c r="M45" s="19">
        <v>2</v>
      </c>
      <c r="N45" s="20">
        <v>2</v>
      </c>
      <c r="O45" s="33" t="s">
        <v>1039</v>
      </c>
      <c r="P45" s="33" t="s">
        <v>1040</v>
      </c>
      <c r="Q45" s="52" t="s">
        <v>1041</v>
      </c>
      <c r="R45" s="56"/>
    </row>
    <row r="46" spans="1:18" s="49" customFormat="1" ht="66" customHeight="1">
      <c r="A46" s="48"/>
      <c r="B46" s="11">
        <v>15</v>
      </c>
      <c r="C46" s="11">
        <v>2</v>
      </c>
      <c r="D46" s="12" t="s">
        <v>113</v>
      </c>
      <c r="E46" s="13" t="s">
        <v>490</v>
      </c>
      <c r="F46" s="12" t="s">
        <v>1042</v>
      </c>
      <c r="G46" s="12" t="s">
        <v>929</v>
      </c>
      <c r="H46" s="14" t="s">
        <v>990</v>
      </c>
      <c r="I46" s="15" t="s">
        <v>823</v>
      </c>
      <c r="J46" s="16" t="s">
        <v>1043</v>
      </c>
      <c r="K46" s="13" t="s">
        <v>491</v>
      </c>
      <c r="L46" s="18">
        <f t="shared" si="1"/>
        <v>2</v>
      </c>
      <c r="M46" s="19">
        <v>1</v>
      </c>
      <c r="N46" s="20">
        <v>1</v>
      </c>
      <c r="O46" s="33" t="s">
        <v>492</v>
      </c>
      <c r="P46" s="33" t="s">
        <v>493</v>
      </c>
      <c r="Q46" s="52"/>
      <c r="R46" s="56"/>
    </row>
    <row r="47" spans="1:18" s="49" customFormat="1" ht="66" customHeight="1">
      <c r="A47" s="48"/>
      <c r="B47" s="11">
        <v>15</v>
      </c>
      <c r="C47" s="11">
        <v>3</v>
      </c>
      <c r="D47" s="12" t="s">
        <v>113</v>
      </c>
      <c r="E47" s="13" t="s">
        <v>494</v>
      </c>
      <c r="F47" s="12" t="s">
        <v>35</v>
      </c>
      <c r="G47" s="12" t="s">
        <v>36</v>
      </c>
      <c r="H47" s="14" t="s">
        <v>355</v>
      </c>
      <c r="I47" s="15" t="s">
        <v>823</v>
      </c>
      <c r="J47" s="16" t="s">
        <v>382</v>
      </c>
      <c r="K47" s="13" t="s">
        <v>491</v>
      </c>
      <c r="L47" s="18">
        <f t="shared" si="1"/>
        <v>2</v>
      </c>
      <c r="M47" s="19">
        <v>1</v>
      </c>
      <c r="N47" s="20">
        <v>1</v>
      </c>
      <c r="O47" s="33" t="s">
        <v>495</v>
      </c>
      <c r="P47" s="33" t="s">
        <v>493</v>
      </c>
      <c r="Q47" s="52"/>
      <c r="R47" s="56"/>
    </row>
    <row r="48" spans="1:18" s="57" customFormat="1" ht="48.75" customHeight="1">
      <c r="A48" s="55"/>
      <c r="B48" s="11">
        <v>16</v>
      </c>
      <c r="C48" s="11">
        <v>1</v>
      </c>
      <c r="D48" s="12" t="s">
        <v>445</v>
      </c>
      <c r="E48" s="13" t="s">
        <v>446</v>
      </c>
      <c r="F48" s="32" t="s">
        <v>24</v>
      </c>
      <c r="G48" s="12" t="s">
        <v>433</v>
      </c>
      <c r="H48" s="14" t="s">
        <v>29</v>
      </c>
      <c r="I48" s="15" t="s">
        <v>447</v>
      </c>
      <c r="J48" s="26" t="s">
        <v>394</v>
      </c>
      <c r="K48" s="13" t="s">
        <v>117</v>
      </c>
      <c r="L48" s="14">
        <f t="shared" si="1"/>
        <v>2</v>
      </c>
      <c r="M48" s="30">
        <v>1</v>
      </c>
      <c r="N48" s="31">
        <v>1</v>
      </c>
      <c r="O48" s="33" t="s">
        <v>512</v>
      </c>
      <c r="P48" s="33" t="s">
        <v>513</v>
      </c>
      <c r="Q48" s="83" t="s">
        <v>514</v>
      </c>
      <c r="R48" s="33"/>
    </row>
    <row r="49" spans="1:18" s="57" customFormat="1" ht="48.75" customHeight="1">
      <c r="A49" s="55"/>
      <c r="B49" s="11">
        <v>16</v>
      </c>
      <c r="C49" s="11">
        <v>2</v>
      </c>
      <c r="D49" s="12" t="s">
        <v>116</v>
      </c>
      <c r="E49" s="13" t="s">
        <v>444</v>
      </c>
      <c r="F49" s="25" t="s">
        <v>799</v>
      </c>
      <c r="G49" s="12" t="s">
        <v>403</v>
      </c>
      <c r="H49" s="14" t="s">
        <v>29</v>
      </c>
      <c r="I49" s="15" t="s">
        <v>89</v>
      </c>
      <c r="J49" s="26" t="s">
        <v>82</v>
      </c>
      <c r="K49" s="13" t="s">
        <v>117</v>
      </c>
      <c r="L49" s="14">
        <f t="shared" si="1"/>
        <v>2</v>
      </c>
      <c r="M49" s="30">
        <v>1</v>
      </c>
      <c r="N49" s="31">
        <v>1</v>
      </c>
      <c r="O49" s="33" t="s">
        <v>515</v>
      </c>
      <c r="P49" s="33" t="s">
        <v>516</v>
      </c>
      <c r="Q49" s="83" t="s">
        <v>517</v>
      </c>
      <c r="R49" s="33" t="s">
        <v>1204</v>
      </c>
    </row>
    <row r="50" spans="1:18" s="57" customFormat="1" ht="48.75" customHeight="1">
      <c r="A50" s="55"/>
      <c r="B50" s="11">
        <v>16</v>
      </c>
      <c r="C50" s="11">
        <v>3</v>
      </c>
      <c r="D50" s="12" t="s">
        <v>652</v>
      </c>
      <c r="E50" s="13" t="s">
        <v>444</v>
      </c>
      <c r="F50" s="32" t="s">
        <v>413</v>
      </c>
      <c r="G50" s="12" t="s">
        <v>189</v>
      </c>
      <c r="H50" s="14" t="s">
        <v>29</v>
      </c>
      <c r="I50" s="15" t="s">
        <v>653</v>
      </c>
      <c r="J50" s="122" t="s">
        <v>596</v>
      </c>
      <c r="K50" s="13" t="s">
        <v>654</v>
      </c>
      <c r="L50" s="14">
        <f t="shared" si="1"/>
        <v>2</v>
      </c>
      <c r="M50" s="30">
        <v>1</v>
      </c>
      <c r="N50" s="31">
        <v>1</v>
      </c>
      <c r="O50" s="33" t="s">
        <v>655</v>
      </c>
      <c r="P50" s="33" t="s">
        <v>516</v>
      </c>
      <c r="Q50" s="52" t="s">
        <v>656</v>
      </c>
      <c r="R50" s="33"/>
    </row>
    <row r="51" spans="1:18" s="58" customFormat="1" ht="204.75" customHeight="1">
      <c r="A51" s="48"/>
      <c r="B51" s="11">
        <v>17</v>
      </c>
      <c r="C51" s="11">
        <v>1</v>
      </c>
      <c r="D51" s="12" t="s">
        <v>118</v>
      </c>
      <c r="E51" s="13" t="s">
        <v>119</v>
      </c>
      <c r="F51" s="12" t="s">
        <v>24</v>
      </c>
      <c r="G51" s="12" t="s">
        <v>28</v>
      </c>
      <c r="H51" s="14" t="s">
        <v>17</v>
      </c>
      <c r="I51" s="15" t="s">
        <v>23</v>
      </c>
      <c r="J51" s="26" t="s">
        <v>723</v>
      </c>
      <c r="K51" s="13" t="s">
        <v>117</v>
      </c>
      <c r="L51" s="14">
        <f t="shared" si="1"/>
        <v>3</v>
      </c>
      <c r="M51" s="27">
        <v>2</v>
      </c>
      <c r="N51" s="28">
        <v>1</v>
      </c>
      <c r="O51" s="33" t="s">
        <v>120</v>
      </c>
      <c r="P51" s="33" t="s">
        <v>725</v>
      </c>
      <c r="Q51" s="52" t="s">
        <v>724</v>
      </c>
      <c r="R51" s="56"/>
    </row>
    <row r="52" spans="1:18" s="58" customFormat="1" ht="183.75" customHeight="1">
      <c r="A52" s="48"/>
      <c r="B52" s="11">
        <v>17</v>
      </c>
      <c r="C52" s="11">
        <v>2</v>
      </c>
      <c r="D52" s="12" t="s">
        <v>118</v>
      </c>
      <c r="E52" s="13" t="s">
        <v>728</v>
      </c>
      <c r="F52" s="12" t="s">
        <v>377</v>
      </c>
      <c r="G52" s="12" t="s">
        <v>711</v>
      </c>
      <c r="H52" s="14" t="s">
        <v>355</v>
      </c>
      <c r="I52" s="15" t="s">
        <v>823</v>
      </c>
      <c r="J52" s="26" t="s">
        <v>626</v>
      </c>
      <c r="K52" s="13" t="s">
        <v>117</v>
      </c>
      <c r="L52" s="14">
        <f t="shared" si="1"/>
        <v>4</v>
      </c>
      <c r="M52" s="27">
        <v>2</v>
      </c>
      <c r="N52" s="28">
        <v>2</v>
      </c>
      <c r="O52" s="33" t="s">
        <v>120</v>
      </c>
      <c r="P52" s="33" t="s">
        <v>729</v>
      </c>
      <c r="Q52" s="52"/>
      <c r="R52" s="52" t="s">
        <v>730</v>
      </c>
    </row>
    <row r="53" spans="1:18" s="49" customFormat="1" ht="51.75" customHeight="1">
      <c r="A53" s="48"/>
      <c r="B53" s="11">
        <v>18</v>
      </c>
      <c r="C53" s="11">
        <v>1</v>
      </c>
      <c r="D53" s="12" t="s">
        <v>122</v>
      </c>
      <c r="E53" s="13" t="s">
        <v>123</v>
      </c>
      <c r="F53" s="12" t="s">
        <v>24</v>
      </c>
      <c r="G53" s="12" t="s">
        <v>25</v>
      </c>
      <c r="H53" s="14" t="s">
        <v>355</v>
      </c>
      <c r="I53" s="15" t="s">
        <v>823</v>
      </c>
      <c r="J53" s="16" t="s">
        <v>356</v>
      </c>
      <c r="K53" s="13" t="s">
        <v>124</v>
      </c>
      <c r="L53" s="18">
        <f t="shared" si="1"/>
        <v>1</v>
      </c>
      <c r="M53" s="19">
        <v>0</v>
      </c>
      <c r="N53" s="20">
        <v>1</v>
      </c>
      <c r="O53" s="33" t="s">
        <v>125</v>
      </c>
      <c r="P53" s="33" t="s">
        <v>126</v>
      </c>
      <c r="Q53" s="33"/>
      <c r="R53" s="33"/>
    </row>
    <row r="54" spans="1:18" s="49" customFormat="1" ht="51.75" customHeight="1">
      <c r="A54" s="48"/>
      <c r="B54" s="11">
        <v>18</v>
      </c>
      <c r="C54" s="11">
        <v>2</v>
      </c>
      <c r="D54" s="12" t="s">
        <v>122</v>
      </c>
      <c r="E54" s="13" t="s">
        <v>127</v>
      </c>
      <c r="F54" s="12" t="s">
        <v>24</v>
      </c>
      <c r="G54" s="12" t="s">
        <v>28</v>
      </c>
      <c r="H54" s="14" t="s">
        <v>355</v>
      </c>
      <c r="I54" s="15" t="s">
        <v>823</v>
      </c>
      <c r="J54" s="16" t="s">
        <v>407</v>
      </c>
      <c r="K54" s="13" t="s">
        <v>124</v>
      </c>
      <c r="L54" s="18">
        <f t="shared" si="1"/>
        <v>1</v>
      </c>
      <c r="M54" s="19">
        <v>0</v>
      </c>
      <c r="N54" s="20">
        <v>1</v>
      </c>
      <c r="O54" s="33" t="s">
        <v>128</v>
      </c>
      <c r="P54" s="33" t="s">
        <v>129</v>
      </c>
      <c r="Q54" s="33"/>
      <c r="R54" s="33"/>
    </row>
    <row r="55" spans="1:18" s="49" customFormat="1" ht="52.5" customHeight="1">
      <c r="A55" s="48"/>
      <c r="B55" s="11">
        <v>18</v>
      </c>
      <c r="C55" s="60">
        <v>3</v>
      </c>
      <c r="D55" s="12" t="s">
        <v>122</v>
      </c>
      <c r="E55" s="13" t="s">
        <v>705</v>
      </c>
      <c r="F55" s="12" t="s">
        <v>16</v>
      </c>
      <c r="G55" s="12" t="s">
        <v>397</v>
      </c>
      <c r="H55" s="14" t="s">
        <v>355</v>
      </c>
      <c r="I55" s="15" t="s">
        <v>823</v>
      </c>
      <c r="J55" s="26" t="s">
        <v>394</v>
      </c>
      <c r="K55" s="13" t="s">
        <v>706</v>
      </c>
      <c r="L55" s="18">
        <v>2</v>
      </c>
      <c r="M55" s="19">
        <v>0</v>
      </c>
      <c r="N55" s="20">
        <v>2</v>
      </c>
      <c r="O55" s="79" t="s">
        <v>38</v>
      </c>
      <c r="P55" s="33" t="s">
        <v>707</v>
      </c>
      <c r="Q55" s="33"/>
      <c r="R55" s="21"/>
    </row>
    <row r="56" spans="1:18" s="49" customFormat="1" ht="100.5" customHeight="1">
      <c r="A56" s="48"/>
      <c r="B56" s="11">
        <v>18</v>
      </c>
      <c r="C56" s="11">
        <v>4</v>
      </c>
      <c r="D56" s="12" t="s">
        <v>122</v>
      </c>
      <c r="E56" s="13" t="s">
        <v>789</v>
      </c>
      <c r="F56" s="12" t="s">
        <v>24</v>
      </c>
      <c r="G56" s="12" t="s">
        <v>790</v>
      </c>
      <c r="H56" s="14" t="s">
        <v>355</v>
      </c>
      <c r="I56" s="15" t="s">
        <v>823</v>
      </c>
      <c r="J56" s="16" t="s">
        <v>626</v>
      </c>
      <c r="K56" s="13" t="s">
        <v>791</v>
      </c>
      <c r="L56" s="18">
        <f>M56+N56</f>
        <v>0</v>
      </c>
      <c r="M56" s="19">
        <v>0</v>
      </c>
      <c r="N56" s="20">
        <v>0</v>
      </c>
      <c r="O56" s="33" t="s">
        <v>792</v>
      </c>
      <c r="P56" s="33" t="s">
        <v>793</v>
      </c>
      <c r="Q56" s="33"/>
      <c r="R56" s="33" t="s">
        <v>794</v>
      </c>
    </row>
    <row r="57" spans="1:18" s="49" customFormat="1" ht="65.25" customHeight="1">
      <c r="A57" s="48"/>
      <c r="B57" s="11">
        <v>18</v>
      </c>
      <c r="C57" s="60">
        <v>5</v>
      </c>
      <c r="D57" s="12" t="s">
        <v>122</v>
      </c>
      <c r="E57" s="13" t="s">
        <v>795</v>
      </c>
      <c r="F57" s="12" t="s">
        <v>377</v>
      </c>
      <c r="G57" s="12" t="s">
        <v>378</v>
      </c>
      <c r="H57" s="14" t="s">
        <v>355</v>
      </c>
      <c r="I57" s="15" t="s">
        <v>823</v>
      </c>
      <c r="J57" s="16" t="s">
        <v>626</v>
      </c>
      <c r="K57" s="13" t="s">
        <v>791</v>
      </c>
      <c r="L57" s="18">
        <f>M57+N57</f>
        <v>1</v>
      </c>
      <c r="M57" s="19">
        <v>0</v>
      </c>
      <c r="N57" s="20">
        <v>1</v>
      </c>
      <c r="O57" s="79" t="s">
        <v>792</v>
      </c>
      <c r="P57" s="33" t="s">
        <v>796</v>
      </c>
      <c r="Q57" s="33"/>
      <c r="R57" s="21"/>
    </row>
    <row r="58" spans="1:18" s="49" customFormat="1" ht="99.75" customHeight="1">
      <c r="A58" s="48"/>
      <c r="B58" s="11">
        <v>19</v>
      </c>
      <c r="C58" s="11">
        <v>1</v>
      </c>
      <c r="D58" s="12" t="s">
        <v>130</v>
      </c>
      <c r="E58" s="13" t="s">
        <v>714</v>
      </c>
      <c r="F58" s="12" t="s">
        <v>24</v>
      </c>
      <c r="G58" s="12" t="s">
        <v>28</v>
      </c>
      <c r="H58" s="14" t="s">
        <v>17</v>
      </c>
      <c r="I58" s="15" t="s">
        <v>135</v>
      </c>
      <c r="J58" s="16" t="s">
        <v>386</v>
      </c>
      <c r="K58" s="13" t="s">
        <v>117</v>
      </c>
      <c r="L58" s="18">
        <f>M58+N58</f>
        <v>2</v>
      </c>
      <c r="M58" s="19">
        <v>1</v>
      </c>
      <c r="N58" s="20">
        <v>1</v>
      </c>
      <c r="O58" s="33" t="s">
        <v>474</v>
      </c>
      <c r="P58" s="33" t="s">
        <v>475</v>
      </c>
      <c r="Q58" s="52" t="s">
        <v>476</v>
      </c>
      <c r="R58" s="33"/>
    </row>
    <row r="59" spans="1:18" s="49" customFormat="1" ht="102" customHeight="1">
      <c r="A59" s="48"/>
      <c r="B59" s="11">
        <v>19</v>
      </c>
      <c r="C59" s="11">
        <v>2</v>
      </c>
      <c r="D59" s="12" t="s">
        <v>130</v>
      </c>
      <c r="E59" s="13" t="s">
        <v>715</v>
      </c>
      <c r="F59" s="12" t="s">
        <v>189</v>
      </c>
      <c r="G59" s="12" t="s">
        <v>189</v>
      </c>
      <c r="H59" s="14" t="s">
        <v>29</v>
      </c>
      <c r="I59" s="15" t="s">
        <v>131</v>
      </c>
      <c r="J59" s="16" t="s">
        <v>379</v>
      </c>
      <c r="K59" s="13" t="s">
        <v>117</v>
      </c>
      <c r="L59" s="18">
        <v>1</v>
      </c>
      <c r="M59" s="19">
        <v>1</v>
      </c>
      <c r="N59" s="20">
        <v>0</v>
      </c>
      <c r="O59" s="33" t="s">
        <v>132</v>
      </c>
      <c r="P59" s="33" t="s">
        <v>475</v>
      </c>
      <c r="Q59" s="52" t="s">
        <v>476</v>
      </c>
      <c r="R59" s="33"/>
    </row>
    <row r="60" spans="1:18" s="49" customFormat="1" ht="150.75" customHeight="1">
      <c r="A60" s="48"/>
      <c r="B60" s="11">
        <v>20</v>
      </c>
      <c r="C60" s="11">
        <v>1</v>
      </c>
      <c r="D60" s="12" t="s">
        <v>133</v>
      </c>
      <c r="E60" s="13" t="s">
        <v>134</v>
      </c>
      <c r="F60" s="12" t="s">
        <v>24</v>
      </c>
      <c r="G60" s="12" t="s">
        <v>28</v>
      </c>
      <c r="H60" s="14" t="s">
        <v>17</v>
      </c>
      <c r="I60" s="15" t="s">
        <v>135</v>
      </c>
      <c r="J60" s="16" t="s">
        <v>386</v>
      </c>
      <c r="K60" s="13" t="s">
        <v>136</v>
      </c>
      <c r="L60" s="18">
        <f t="shared" ref="L60:L102" si="2">M60+N60</f>
        <v>2</v>
      </c>
      <c r="M60" s="19">
        <v>1</v>
      </c>
      <c r="N60" s="20">
        <v>1</v>
      </c>
      <c r="O60" s="33" t="s">
        <v>390</v>
      </c>
      <c r="P60" s="33" t="s">
        <v>137</v>
      </c>
      <c r="Q60" s="52" t="s">
        <v>391</v>
      </c>
      <c r="R60" s="33"/>
    </row>
    <row r="61" spans="1:18" s="49" customFormat="1" ht="118.5" customHeight="1">
      <c r="A61" s="48"/>
      <c r="B61" s="11">
        <v>21</v>
      </c>
      <c r="C61" s="11">
        <v>1</v>
      </c>
      <c r="D61" s="12" t="s">
        <v>138</v>
      </c>
      <c r="E61" s="13" t="s">
        <v>442</v>
      </c>
      <c r="F61" s="12" t="s">
        <v>189</v>
      </c>
      <c r="G61" s="12" t="s">
        <v>107</v>
      </c>
      <c r="H61" s="14" t="s">
        <v>17</v>
      </c>
      <c r="I61" s="15" t="s">
        <v>141</v>
      </c>
      <c r="J61" s="26" t="s">
        <v>443</v>
      </c>
      <c r="K61" s="13" t="s">
        <v>139</v>
      </c>
      <c r="L61" s="14">
        <f t="shared" si="2"/>
        <v>4</v>
      </c>
      <c r="M61" s="27">
        <v>2</v>
      </c>
      <c r="N61" s="28">
        <v>2</v>
      </c>
      <c r="O61" s="33" t="s">
        <v>814</v>
      </c>
      <c r="P61" s="33" t="s">
        <v>817</v>
      </c>
      <c r="Q61" s="52" t="s">
        <v>818</v>
      </c>
      <c r="R61" s="50"/>
    </row>
    <row r="62" spans="1:18" s="49" customFormat="1" ht="136.5" customHeight="1">
      <c r="A62" s="48"/>
      <c r="B62" s="11">
        <v>21</v>
      </c>
      <c r="C62" s="11">
        <v>2</v>
      </c>
      <c r="D62" s="12" t="s">
        <v>138</v>
      </c>
      <c r="E62" s="13" t="s">
        <v>140</v>
      </c>
      <c r="F62" s="12" t="s">
        <v>24</v>
      </c>
      <c r="G62" s="12" t="s">
        <v>28</v>
      </c>
      <c r="H62" s="14" t="s">
        <v>17</v>
      </c>
      <c r="I62" s="15" t="s">
        <v>141</v>
      </c>
      <c r="J62" s="26" t="s">
        <v>393</v>
      </c>
      <c r="K62" s="13" t="s">
        <v>139</v>
      </c>
      <c r="L62" s="14">
        <f t="shared" si="2"/>
        <v>4</v>
      </c>
      <c r="M62" s="27">
        <v>2</v>
      </c>
      <c r="N62" s="28">
        <v>2</v>
      </c>
      <c r="O62" s="33" t="s">
        <v>819</v>
      </c>
      <c r="P62" s="33" t="s">
        <v>142</v>
      </c>
      <c r="Q62" s="52" t="s">
        <v>820</v>
      </c>
      <c r="R62" s="50"/>
    </row>
    <row r="63" spans="1:18" s="49" customFormat="1" ht="95.25" customHeight="1">
      <c r="A63" s="48"/>
      <c r="B63" s="11">
        <v>21</v>
      </c>
      <c r="C63" s="11">
        <v>3</v>
      </c>
      <c r="D63" s="12" t="s">
        <v>138</v>
      </c>
      <c r="E63" s="13" t="s">
        <v>143</v>
      </c>
      <c r="F63" s="12" t="s">
        <v>16</v>
      </c>
      <c r="G63" s="12" t="s">
        <v>397</v>
      </c>
      <c r="H63" s="14" t="s">
        <v>17</v>
      </c>
      <c r="I63" s="15" t="s">
        <v>141</v>
      </c>
      <c r="J63" s="26" t="s">
        <v>404</v>
      </c>
      <c r="K63" s="13" t="s">
        <v>139</v>
      </c>
      <c r="L63" s="14">
        <f t="shared" si="2"/>
        <v>4</v>
      </c>
      <c r="M63" s="27">
        <v>2</v>
      </c>
      <c r="N63" s="28">
        <v>2</v>
      </c>
      <c r="O63" s="33" t="s">
        <v>815</v>
      </c>
      <c r="P63" s="33" t="s">
        <v>816</v>
      </c>
      <c r="Q63" s="52" t="s">
        <v>821</v>
      </c>
      <c r="R63" s="50"/>
    </row>
    <row r="64" spans="1:18" s="49" customFormat="1" ht="87" customHeight="1">
      <c r="A64" s="48"/>
      <c r="B64" s="11">
        <v>21</v>
      </c>
      <c r="C64" s="11">
        <v>4</v>
      </c>
      <c r="D64" s="12" t="s">
        <v>138</v>
      </c>
      <c r="E64" s="13" t="s">
        <v>810</v>
      </c>
      <c r="F64" s="12" t="s">
        <v>35</v>
      </c>
      <c r="G64" s="12" t="s">
        <v>36</v>
      </c>
      <c r="H64" s="14" t="s">
        <v>17</v>
      </c>
      <c r="I64" s="15" t="s">
        <v>141</v>
      </c>
      <c r="J64" s="26" t="s">
        <v>394</v>
      </c>
      <c r="K64" s="13" t="s">
        <v>139</v>
      </c>
      <c r="L64" s="14">
        <f t="shared" si="2"/>
        <v>3</v>
      </c>
      <c r="M64" s="27">
        <v>1</v>
      </c>
      <c r="N64" s="28">
        <v>2</v>
      </c>
      <c r="O64" s="21" t="s">
        <v>811</v>
      </c>
      <c r="P64" s="21" t="s">
        <v>812</v>
      </c>
      <c r="Q64" s="52" t="s">
        <v>813</v>
      </c>
      <c r="R64" s="116"/>
    </row>
    <row r="65" spans="1:18" s="59" customFormat="1" ht="125.25" customHeight="1">
      <c r="A65" s="78"/>
      <c r="B65" s="11">
        <v>22</v>
      </c>
      <c r="C65" s="11">
        <v>1</v>
      </c>
      <c r="D65" s="12" t="s">
        <v>144</v>
      </c>
      <c r="E65" s="13" t="s">
        <v>444</v>
      </c>
      <c r="F65" s="12" t="s">
        <v>105</v>
      </c>
      <c r="G65" s="12" t="s">
        <v>693</v>
      </c>
      <c r="H65" s="14" t="s">
        <v>29</v>
      </c>
      <c r="I65" s="15" t="s">
        <v>89</v>
      </c>
      <c r="J65" s="16" t="s">
        <v>808</v>
      </c>
      <c r="K65" s="13" t="s">
        <v>146</v>
      </c>
      <c r="L65" s="14">
        <f t="shared" si="2"/>
        <v>2</v>
      </c>
      <c r="M65" s="27">
        <v>1</v>
      </c>
      <c r="N65" s="28">
        <v>1</v>
      </c>
      <c r="O65" s="33" t="s">
        <v>147</v>
      </c>
      <c r="P65" s="33" t="s">
        <v>148</v>
      </c>
      <c r="Q65" s="83" t="s">
        <v>149</v>
      </c>
      <c r="R65" s="17"/>
    </row>
    <row r="66" spans="1:18" s="59" customFormat="1" ht="137.25" customHeight="1">
      <c r="A66" s="78"/>
      <c r="B66" s="11">
        <v>22</v>
      </c>
      <c r="C66" s="11">
        <v>2</v>
      </c>
      <c r="D66" s="12" t="s">
        <v>144</v>
      </c>
      <c r="E66" s="13" t="s">
        <v>1044</v>
      </c>
      <c r="F66" s="12" t="s">
        <v>24</v>
      </c>
      <c r="G66" s="12" t="s">
        <v>28</v>
      </c>
      <c r="H66" s="14" t="s">
        <v>29</v>
      </c>
      <c r="I66" s="15" t="s">
        <v>1045</v>
      </c>
      <c r="J66" s="26" t="s">
        <v>82</v>
      </c>
      <c r="K66" s="13" t="s">
        <v>146</v>
      </c>
      <c r="L66" s="14">
        <f t="shared" si="2"/>
        <v>2</v>
      </c>
      <c r="M66" s="27">
        <v>1</v>
      </c>
      <c r="N66" s="28">
        <v>1</v>
      </c>
      <c r="O66" s="33" t="s">
        <v>1046</v>
      </c>
      <c r="P66" s="33" t="s">
        <v>695</v>
      </c>
      <c r="Q66" s="83" t="s">
        <v>149</v>
      </c>
      <c r="R66" s="33"/>
    </row>
    <row r="67" spans="1:18" s="59" customFormat="1" ht="88.5" customHeight="1">
      <c r="A67" s="78"/>
      <c r="B67" s="11">
        <v>22</v>
      </c>
      <c r="C67" s="11">
        <v>3</v>
      </c>
      <c r="D67" s="26" t="s">
        <v>144</v>
      </c>
      <c r="E67" s="13" t="s">
        <v>153</v>
      </c>
      <c r="F67" s="12" t="s">
        <v>24</v>
      </c>
      <c r="G67" s="12" t="s">
        <v>154</v>
      </c>
      <c r="H67" s="14" t="s">
        <v>355</v>
      </c>
      <c r="I67" s="15" t="s">
        <v>823</v>
      </c>
      <c r="J67" s="26" t="s">
        <v>356</v>
      </c>
      <c r="K67" s="13" t="s">
        <v>146</v>
      </c>
      <c r="L67" s="14">
        <f t="shared" si="2"/>
        <v>2</v>
      </c>
      <c r="M67" s="27">
        <v>0</v>
      </c>
      <c r="N67" s="28">
        <v>2</v>
      </c>
      <c r="O67" s="33" t="s">
        <v>155</v>
      </c>
      <c r="P67" s="33" t="s">
        <v>156</v>
      </c>
      <c r="Q67" s="83" t="s">
        <v>357</v>
      </c>
      <c r="R67" s="107"/>
    </row>
    <row r="68" spans="1:18" s="59" customFormat="1" ht="88.5" customHeight="1">
      <c r="A68" s="78"/>
      <c r="B68" s="11">
        <v>22</v>
      </c>
      <c r="C68" s="11">
        <v>4</v>
      </c>
      <c r="D68" s="12" t="s">
        <v>144</v>
      </c>
      <c r="E68" s="13" t="s">
        <v>157</v>
      </c>
      <c r="F68" s="12" t="s">
        <v>358</v>
      </c>
      <c r="G68" s="12" t="s">
        <v>359</v>
      </c>
      <c r="H68" s="14" t="s">
        <v>355</v>
      </c>
      <c r="I68" s="15" t="s">
        <v>823</v>
      </c>
      <c r="J68" s="26" t="s">
        <v>356</v>
      </c>
      <c r="K68" s="13" t="s">
        <v>146</v>
      </c>
      <c r="L68" s="14">
        <f t="shared" si="2"/>
        <v>3</v>
      </c>
      <c r="M68" s="27">
        <v>0</v>
      </c>
      <c r="N68" s="28">
        <v>3</v>
      </c>
      <c r="O68" s="33" t="s">
        <v>158</v>
      </c>
      <c r="P68" s="33" t="s">
        <v>159</v>
      </c>
      <c r="Q68" s="83" t="s">
        <v>357</v>
      </c>
      <c r="R68" s="107"/>
    </row>
    <row r="69" spans="1:18" s="59" customFormat="1" ht="125.25" customHeight="1">
      <c r="B69" s="11">
        <v>22</v>
      </c>
      <c r="C69" s="11">
        <v>5</v>
      </c>
      <c r="D69" s="12" t="s">
        <v>144</v>
      </c>
      <c r="E69" s="13" t="s">
        <v>444</v>
      </c>
      <c r="F69" s="12" t="s">
        <v>377</v>
      </c>
      <c r="G69" s="12" t="s">
        <v>378</v>
      </c>
      <c r="H69" s="14" t="s">
        <v>29</v>
      </c>
      <c r="I69" s="15" t="s">
        <v>89</v>
      </c>
      <c r="J69" s="26" t="s">
        <v>626</v>
      </c>
      <c r="K69" s="13" t="s">
        <v>146</v>
      </c>
      <c r="L69" s="14">
        <f t="shared" si="2"/>
        <v>2</v>
      </c>
      <c r="M69" s="27">
        <v>1</v>
      </c>
      <c r="N69" s="28">
        <v>1</v>
      </c>
      <c r="O69" s="33" t="s">
        <v>694</v>
      </c>
      <c r="P69" s="33" t="s">
        <v>695</v>
      </c>
      <c r="Q69" s="83" t="s">
        <v>149</v>
      </c>
      <c r="R69" s="33"/>
    </row>
    <row r="70" spans="1:18" s="49" customFormat="1" ht="150" customHeight="1">
      <c r="A70" s="48"/>
      <c r="B70" s="11">
        <v>23</v>
      </c>
      <c r="C70" s="11">
        <v>1</v>
      </c>
      <c r="D70" s="12" t="s">
        <v>160</v>
      </c>
      <c r="E70" s="13" t="s">
        <v>161</v>
      </c>
      <c r="F70" s="12" t="s">
        <v>24</v>
      </c>
      <c r="G70" s="12" t="s">
        <v>433</v>
      </c>
      <c r="H70" s="27" t="s">
        <v>355</v>
      </c>
      <c r="I70" s="15" t="s">
        <v>823</v>
      </c>
      <c r="J70" s="26" t="s">
        <v>382</v>
      </c>
      <c r="K70" s="13" t="s">
        <v>775</v>
      </c>
      <c r="L70" s="12">
        <f t="shared" si="2"/>
        <v>3</v>
      </c>
      <c r="M70" s="14">
        <v>0</v>
      </c>
      <c r="N70" s="28">
        <v>3</v>
      </c>
      <c r="O70" s="33" t="s">
        <v>1047</v>
      </c>
      <c r="P70" s="33" t="s">
        <v>776</v>
      </c>
      <c r="Q70" s="52" t="s">
        <v>777</v>
      </c>
      <c r="R70" s="50"/>
    </row>
    <row r="71" spans="1:18" s="49" customFormat="1" ht="150" customHeight="1">
      <c r="A71" s="48"/>
      <c r="B71" s="11">
        <v>23</v>
      </c>
      <c r="C71" s="11">
        <v>2</v>
      </c>
      <c r="D71" s="12" t="s">
        <v>160</v>
      </c>
      <c r="E71" s="13" t="s">
        <v>162</v>
      </c>
      <c r="F71" s="32" t="s">
        <v>377</v>
      </c>
      <c r="G71" s="12" t="s">
        <v>378</v>
      </c>
      <c r="H71" s="14" t="s">
        <v>355</v>
      </c>
      <c r="I71" s="15" t="s">
        <v>823</v>
      </c>
      <c r="J71" s="26" t="s">
        <v>382</v>
      </c>
      <c r="K71" s="13" t="s">
        <v>775</v>
      </c>
      <c r="L71" s="14">
        <f t="shared" si="2"/>
        <v>1</v>
      </c>
      <c r="M71" s="27">
        <v>0</v>
      </c>
      <c r="N71" s="28">
        <v>1</v>
      </c>
      <c r="O71" s="33" t="s">
        <v>1048</v>
      </c>
      <c r="P71" s="33" t="s">
        <v>778</v>
      </c>
      <c r="Q71" s="52" t="s">
        <v>163</v>
      </c>
      <c r="R71" s="50"/>
    </row>
    <row r="72" spans="1:18" s="34" customFormat="1" ht="77.25" customHeight="1">
      <c r="A72" s="48"/>
      <c r="B72" s="11">
        <v>24</v>
      </c>
      <c r="C72" s="11">
        <v>1</v>
      </c>
      <c r="D72" s="12" t="s">
        <v>164</v>
      </c>
      <c r="E72" s="13" t="s">
        <v>165</v>
      </c>
      <c r="F72" s="25" t="s">
        <v>799</v>
      </c>
      <c r="G72" s="12" t="s">
        <v>166</v>
      </c>
      <c r="H72" s="14" t="s">
        <v>29</v>
      </c>
      <c r="I72" s="15" t="s">
        <v>167</v>
      </c>
      <c r="J72" s="26" t="s">
        <v>398</v>
      </c>
      <c r="K72" s="13" t="s">
        <v>168</v>
      </c>
      <c r="L72" s="14">
        <f t="shared" si="2"/>
        <v>1</v>
      </c>
      <c r="M72" s="27">
        <v>1</v>
      </c>
      <c r="N72" s="28">
        <v>0</v>
      </c>
      <c r="O72" s="33" t="s">
        <v>169</v>
      </c>
      <c r="P72" s="33" t="s">
        <v>582</v>
      </c>
      <c r="Q72" s="33"/>
      <c r="R72" s="33"/>
    </row>
    <row r="73" spans="1:18" s="34" customFormat="1" ht="102" customHeight="1">
      <c r="A73" s="48"/>
      <c r="B73" s="11">
        <v>24</v>
      </c>
      <c r="C73" s="11">
        <v>2</v>
      </c>
      <c r="D73" s="12" t="s">
        <v>164</v>
      </c>
      <c r="E73" s="13" t="s">
        <v>583</v>
      </c>
      <c r="F73" s="12" t="s">
        <v>24</v>
      </c>
      <c r="G73" s="12" t="s">
        <v>170</v>
      </c>
      <c r="H73" s="14" t="s">
        <v>1049</v>
      </c>
      <c r="I73" s="15" t="s">
        <v>823</v>
      </c>
      <c r="J73" s="26" t="s">
        <v>1050</v>
      </c>
      <c r="K73" s="13" t="s">
        <v>168</v>
      </c>
      <c r="L73" s="14">
        <f t="shared" si="2"/>
        <v>1</v>
      </c>
      <c r="M73" s="27">
        <v>0</v>
      </c>
      <c r="N73" s="28">
        <v>1</v>
      </c>
      <c r="O73" s="33" t="s">
        <v>584</v>
      </c>
      <c r="P73" s="33" t="s">
        <v>1051</v>
      </c>
      <c r="Q73" s="33"/>
      <c r="R73" s="33"/>
    </row>
    <row r="74" spans="1:18" s="48" customFormat="1" ht="72.75" customHeight="1">
      <c r="B74" s="11">
        <v>25</v>
      </c>
      <c r="C74" s="11">
        <v>1</v>
      </c>
      <c r="D74" s="12" t="s">
        <v>171</v>
      </c>
      <c r="E74" s="13" t="s">
        <v>172</v>
      </c>
      <c r="F74" s="12" t="s">
        <v>24</v>
      </c>
      <c r="G74" s="12" t="s">
        <v>28</v>
      </c>
      <c r="H74" s="14" t="s">
        <v>1052</v>
      </c>
      <c r="I74" s="15" t="s">
        <v>173</v>
      </c>
      <c r="J74" s="16" t="s">
        <v>1053</v>
      </c>
      <c r="K74" s="13" t="s">
        <v>174</v>
      </c>
      <c r="L74" s="18">
        <f t="shared" si="2"/>
        <v>5</v>
      </c>
      <c r="M74" s="19">
        <v>2</v>
      </c>
      <c r="N74" s="20">
        <v>3</v>
      </c>
      <c r="O74" s="33" t="s">
        <v>175</v>
      </c>
      <c r="P74" s="33" t="s">
        <v>1054</v>
      </c>
      <c r="Q74" s="52" t="s">
        <v>1055</v>
      </c>
      <c r="R74" s="50"/>
    </row>
    <row r="75" spans="1:18" s="34" customFormat="1" ht="55.5" customHeight="1">
      <c r="A75" s="48"/>
      <c r="B75" s="11">
        <v>26</v>
      </c>
      <c r="C75" s="11">
        <v>1</v>
      </c>
      <c r="D75" s="12" t="s">
        <v>176</v>
      </c>
      <c r="E75" s="13" t="s">
        <v>178</v>
      </c>
      <c r="F75" s="12" t="s">
        <v>1056</v>
      </c>
      <c r="G75" s="12" t="s">
        <v>1057</v>
      </c>
      <c r="H75" s="14" t="s">
        <v>1049</v>
      </c>
      <c r="I75" s="15" t="s">
        <v>824</v>
      </c>
      <c r="J75" s="16" t="s">
        <v>1050</v>
      </c>
      <c r="K75" s="13" t="s">
        <v>698</v>
      </c>
      <c r="L75" s="18">
        <f t="shared" si="2"/>
        <v>0</v>
      </c>
      <c r="M75" s="27">
        <v>0</v>
      </c>
      <c r="N75" s="28">
        <v>0</v>
      </c>
      <c r="O75" s="33" t="s">
        <v>1058</v>
      </c>
      <c r="P75" s="33" t="s">
        <v>1059</v>
      </c>
      <c r="Q75" s="33" t="s">
        <v>699</v>
      </c>
      <c r="R75" s="33"/>
    </row>
    <row r="76" spans="1:18" s="34" customFormat="1" ht="55.5" customHeight="1">
      <c r="A76" s="48"/>
      <c r="B76" s="11">
        <v>26</v>
      </c>
      <c r="C76" s="11">
        <v>2</v>
      </c>
      <c r="D76" s="12" t="s">
        <v>179</v>
      </c>
      <c r="E76" s="13" t="s">
        <v>180</v>
      </c>
      <c r="F76" s="12" t="s">
        <v>1060</v>
      </c>
      <c r="G76" s="12" t="s">
        <v>1061</v>
      </c>
      <c r="H76" s="14" t="s">
        <v>1049</v>
      </c>
      <c r="I76" s="15" t="s">
        <v>825</v>
      </c>
      <c r="J76" s="16" t="s">
        <v>1050</v>
      </c>
      <c r="K76" s="13" t="s">
        <v>698</v>
      </c>
      <c r="L76" s="18">
        <f t="shared" si="2"/>
        <v>0</v>
      </c>
      <c r="M76" s="27">
        <v>0</v>
      </c>
      <c r="N76" s="28">
        <v>0</v>
      </c>
      <c r="O76" s="33" t="s">
        <v>1058</v>
      </c>
      <c r="P76" s="33" t="s">
        <v>1059</v>
      </c>
      <c r="Q76" s="33" t="s">
        <v>699</v>
      </c>
      <c r="R76" s="33"/>
    </row>
    <row r="77" spans="1:18" s="34" customFormat="1" ht="73.5" customHeight="1">
      <c r="A77" s="48"/>
      <c r="B77" s="11">
        <v>26</v>
      </c>
      <c r="C77" s="11">
        <v>3</v>
      </c>
      <c r="D77" s="12" t="s">
        <v>179</v>
      </c>
      <c r="E77" s="13" t="s">
        <v>181</v>
      </c>
      <c r="F77" s="12" t="s">
        <v>24</v>
      </c>
      <c r="G77" s="12" t="s">
        <v>28</v>
      </c>
      <c r="H77" s="14" t="s">
        <v>1052</v>
      </c>
      <c r="I77" s="15" t="s">
        <v>23</v>
      </c>
      <c r="J77" s="16" t="s">
        <v>1062</v>
      </c>
      <c r="K77" s="13" t="s">
        <v>698</v>
      </c>
      <c r="L77" s="18">
        <f t="shared" si="2"/>
        <v>4</v>
      </c>
      <c r="M77" s="19">
        <v>2</v>
      </c>
      <c r="N77" s="20">
        <v>2</v>
      </c>
      <c r="O77" s="33" t="s">
        <v>700</v>
      </c>
      <c r="P77" s="33" t="s">
        <v>1063</v>
      </c>
      <c r="Q77" s="123"/>
      <c r="R77" s="33"/>
    </row>
    <row r="78" spans="1:18" s="34" customFormat="1" ht="55.5" customHeight="1">
      <c r="A78" s="48"/>
      <c r="B78" s="11">
        <v>26</v>
      </c>
      <c r="C78" s="11">
        <v>4</v>
      </c>
      <c r="D78" s="12" t="s">
        <v>179</v>
      </c>
      <c r="E78" s="13" t="s">
        <v>182</v>
      </c>
      <c r="F78" s="12" t="s">
        <v>24</v>
      </c>
      <c r="G78" s="12" t="s">
        <v>1201</v>
      </c>
      <c r="H78" s="14" t="s">
        <v>1049</v>
      </c>
      <c r="I78" s="15" t="s">
        <v>826</v>
      </c>
      <c r="J78" s="16" t="s">
        <v>1064</v>
      </c>
      <c r="K78" s="13" t="s">
        <v>698</v>
      </c>
      <c r="L78" s="18">
        <f t="shared" si="2"/>
        <v>0</v>
      </c>
      <c r="M78" s="27">
        <v>0</v>
      </c>
      <c r="N78" s="28">
        <v>0</v>
      </c>
      <c r="O78" s="33" t="s">
        <v>1058</v>
      </c>
      <c r="P78" s="33" t="s">
        <v>1059</v>
      </c>
      <c r="Q78" s="33" t="s">
        <v>699</v>
      </c>
      <c r="R78" s="33"/>
    </row>
    <row r="79" spans="1:18" s="34" customFormat="1" ht="55.5" customHeight="1">
      <c r="A79" s="48"/>
      <c r="B79" s="11">
        <v>26</v>
      </c>
      <c r="C79" s="11">
        <v>5</v>
      </c>
      <c r="D79" s="12" t="s">
        <v>179</v>
      </c>
      <c r="E79" s="13" t="s">
        <v>183</v>
      </c>
      <c r="F79" s="12" t="s">
        <v>1065</v>
      </c>
      <c r="G79" s="12" t="s">
        <v>1066</v>
      </c>
      <c r="H79" s="14" t="s">
        <v>1049</v>
      </c>
      <c r="I79" s="15" t="s">
        <v>827</v>
      </c>
      <c r="J79" s="16" t="s">
        <v>1067</v>
      </c>
      <c r="K79" s="13" t="s">
        <v>698</v>
      </c>
      <c r="L79" s="18">
        <f t="shared" si="2"/>
        <v>0</v>
      </c>
      <c r="M79" s="27">
        <v>0</v>
      </c>
      <c r="N79" s="28">
        <v>0</v>
      </c>
      <c r="O79" s="33" t="s">
        <v>1058</v>
      </c>
      <c r="P79" s="33" t="s">
        <v>1059</v>
      </c>
      <c r="Q79" s="33" t="s">
        <v>699</v>
      </c>
      <c r="R79" s="33"/>
    </row>
    <row r="80" spans="1:18" s="34" customFormat="1" ht="55.5" customHeight="1">
      <c r="A80" s="48"/>
      <c r="B80" s="11">
        <v>26</v>
      </c>
      <c r="C80" s="11">
        <v>6</v>
      </c>
      <c r="D80" s="12" t="s">
        <v>184</v>
      </c>
      <c r="E80" s="13" t="s">
        <v>185</v>
      </c>
      <c r="F80" s="25" t="s">
        <v>799</v>
      </c>
      <c r="G80" s="12" t="s">
        <v>1068</v>
      </c>
      <c r="H80" s="14" t="s">
        <v>186</v>
      </c>
      <c r="I80" s="15" t="s">
        <v>1069</v>
      </c>
      <c r="J80" s="16" t="s">
        <v>1070</v>
      </c>
      <c r="K80" s="13" t="s">
        <v>698</v>
      </c>
      <c r="L80" s="18">
        <f t="shared" si="2"/>
        <v>0</v>
      </c>
      <c r="M80" s="27">
        <v>0</v>
      </c>
      <c r="N80" s="28">
        <v>0</v>
      </c>
      <c r="O80" s="33" t="s">
        <v>1071</v>
      </c>
      <c r="P80" s="33" t="s">
        <v>1059</v>
      </c>
      <c r="Q80" s="33" t="s">
        <v>699</v>
      </c>
      <c r="R80" s="33"/>
    </row>
    <row r="81" spans="1:18" s="34" customFormat="1" ht="84" customHeight="1">
      <c r="A81" s="48"/>
      <c r="B81" s="11">
        <v>26</v>
      </c>
      <c r="C81" s="11">
        <v>7</v>
      </c>
      <c r="D81" s="12" t="s">
        <v>179</v>
      </c>
      <c r="E81" s="13" t="s">
        <v>187</v>
      </c>
      <c r="F81" s="12" t="s">
        <v>1072</v>
      </c>
      <c r="G81" s="12" t="s">
        <v>1073</v>
      </c>
      <c r="H81" s="14" t="s">
        <v>1074</v>
      </c>
      <c r="I81" s="15" t="s">
        <v>828</v>
      </c>
      <c r="J81" s="16" t="s">
        <v>1070</v>
      </c>
      <c r="K81" s="13" t="s">
        <v>698</v>
      </c>
      <c r="L81" s="18">
        <f t="shared" si="2"/>
        <v>0</v>
      </c>
      <c r="M81" s="27">
        <v>0</v>
      </c>
      <c r="N81" s="28">
        <v>0</v>
      </c>
      <c r="O81" s="33" t="s">
        <v>1071</v>
      </c>
      <c r="P81" s="33" t="s">
        <v>1059</v>
      </c>
      <c r="Q81" s="33" t="s">
        <v>699</v>
      </c>
      <c r="R81" s="33"/>
    </row>
    <row r="82" spans="1:18" s="34" customFormat="1" ht="55.5" customHeight="1">
      <c r="A82" s="48"/>
      <c r="B82" s="11">
        <v>26</v>
      </c>
      <c r="C82" s="11">
        <v>8</v>
      </c>
      <c r="D82" s="12" t="s">
        <v>179</v>
      </c>
      <c r="E82" s="13" t="s">
        <v>188</v>
      </c>
      <c r="F82" s="12" t="s">
        <v>1075</v>
      </c>
      <c r="G82" s="12" t="s">
        <v>1075</v>
      </c>
      <c r="H82" s="14" t="s">
        <v>1074</v>
      </c>
      <c r="I82" s="15" t="s">
        <v>830</v>
      </c>
      <c r="J82" s="16" t="s">
        <v>1076</v>
      </c>
      <c r="K82" s="13" t="s">
        <v>698</v>
      </c>
      <c r="L82" s="18">
        <f t="shared" si="2"/>
        <v>0</v>
      </c>
      <c r="M82" s="27">
        <v>0</v>
      </c>
      <c r="N82" s="28">
        <v>0</v>
      </c>
      <c r="O82" s="33" t="s">
        <v>1071</v>
      </c>
      <c r="P82" s="33" t="s">
        <v>1059</v>
      </c>
      <c r="Q82" s="33" t="s">
        <v>699</v>
      </c>
      <c r="R82" s="33"/>
    </row>
    <row r="83" spans="1:18" s="34" customFormat="1" ht="55.5" customHeight="1">
      <c r="A83" s="48"/>
      <c r="B83" s="11">
        <v>26</v>
      </c>
      <c r="C83" s="11">
        <v>9</v>
      </c>
      <c r="D83" s="12" t="s">
        <v>176</v>
      </c>
      <c r="E83" s="13" t="s">
        <v>177</v>
      </c>
      <c r="F83" s="12" t="s">
        <v>1077</v>
      </c>
      <c r="G83" s="12" t="s">
        <v>1078</v>
      </c>
      <c r="H83" s="14" t="s">
        <v>355</v>
      </c>
      <c r="I83" s="15" t="s">
        <v>829</v>
      </c>
      <c r="J83" s="16" t="s">
        <v>382</v>
      </c>
      <c r="K83" s="13" t="s">
        <v>698</v>
      </c>
      <c r="L83" s="18">
        <f t="shared" si="2"/>
        <v>0</v>
      </c>
      <c r="M83" s="27">
        <v>0</v>
      </c>
      <c r="N83" s="28">
        <v>0</v>
      </c>
      <c r="O83" s="33" t="s">
        <v>451</v>
      </c>
      <c r="P83" s="33" t="s">
        <v>1059</v>
      </c>
      <c r="Q83" s="33" t="s">
        <v>699</v>
      </c>
      <c r="R83" s="33"/>
    </row>
    <row r="84" spans="1:18" s="34" customFormat="1" ht="55.5" customHeight="1">
      <c r="A84" s="48"/>
      <c r="B84" s="11">
        <v>26</v>
      </c>
      <c r="C84" s="11">
        <v>10</v>
      </c>
      <c r="D84" s="12" t="s">
        <v>179</v>
      </c>
      <c r="E84" s="13" t="s">
        <v>542</v>
      </c>
      <c r="F84" s="12" t="s">
        <v>702</v>
      </c>
      <c r="G84" s="12" t="s">
        <v>703</v>
      </c>
      <c r="H84" s="14" t="s">
        <v>355</v>
      </c>
      <c r="I84" s="15" t="s">
        <v>831</v>
      </c>
      <c r="J84" s="26" t="s">
        <v>394</v>
      </c>
      <c r="K84" s="13" t="s">
        <v>698</v>
      </c>
      <c r="L84" s="18">
        <f t="shared" si="2"/>
        <v>0</v>
      </c>
      <c r="M84" s="27">
        <v>0</v>
      </c>
      <c r="N84" s="28">
        <v>0</v>
      </c>
      <c r="O84" s="33" t="s">
        <v>451</v>
      </c>
      <c r="P84" s="33" t="s">
        <v>1059</v>
      </c>
      <c r="Q84" s="33" t="s">
        <v>699</v>
      </c>
      <c r="R84" s="33"/>
    </row>
    <row r="85" spans="1:18" s="49" customFormat="1" ht="140.25" customHeight="1">
      <c r="A85" s="48"/>
      <c r="B85" s="11">
        <v>27</v>
      </c>
      <c r="C85" s="11">
        <v>1</v>
      </c>
      <c r="D85" s="12" t="s">
        <v>190</v>
      </c>
      <c r="E85" s="13" t="s">
        <v>558</v>
      </c>
      <c r="F85" s="12" t="s">
        <v>105</v>
      </c>
      <c r="G85" s="12" t="s">
        <v>145</v>
      </c>
      <c r="H85" s="14" t="s">
        <v>17</v>
      </c>
      <c r="I85" s="15" t="s">
        <v>23</v>
      </c>
      <c r="J85" s="26" t="s">
        <v>809</v>
      </c>
      <c r="K85" s="13" t="s">
        <v>559</v>
      </c>
      <c r="L85" s="14">
        <f t="shared" si="2"/>
        <v>3</v>
      </c>
      <c r="M85" s="27">
        <v>1</v>
      </c>
      <c r="N85" s="28">
        <v>2</v>
      </c>
      <c r="O85" s="33" t="s">
        <v>779</v>
      </c>
      <c r="P85" s="33" t="s">
        <v>780</v>
      </c>
      <c r="Q85" s="83" t="s">
        <v>781</v>
      </c>
      <c r="R85" s="21"/>
    </row>
    <row r="86" spans="1:18" s="49" customFormat="1" ht="151.5" customHeight="1">
      <c r="A86" s="48"/>
      <c r="B86" s="11">
        <v>27</v>
      </c>
      <c r="C86" s="11">
        <v>2</v>
      </c>
      <c r="D86" s="12" t="s">
        <v>190</v>
      </c>
      <c r="E86" s="13" t="s">
        <v>560</v>
      </c>
      <c r="F86" s="12" t="s">
        <v>400</v>
      </c>
      <c r="G86" s="12" t="s">
        <v>561</v>
      </c>
      <c r="H86" s="14" t="s">
        <v>1079</v>
      </c>
      <c r="I86" s="15" t="s">
        <v>23</v>
      </c>
      <c r="J86" s="26" t="s">
        <v>1080</v>
      </c>
      <c r="K86" s="13" t="s">
        <v>559</v>
      </c>
      <c r="L86" s="14">
        <f t="shared" si="2"/>
        <v>4</v>
      </c>
      <c r="M86" s="27">
        <v>1</v>
      </c>
      <c r="N86" s="28">
        <v>3</v>
      </c>
      <c r="O86" s="33" t="s">
        <v>1081</v>
      </c>
      <c r="P86" s="33" t="s">
        <v>1082</v>
      </c>
      <c r="Q86" s="83" t="s">
        <v>1083</v>
      </c>
      <c r="R86" s="21"/>
    </row>
    <row r="87" spans="1:18" s="49" customFormat="1" ht="236.25" customHeight="1">
      <c r="A87" s="48"/>
      <c r="B87" s="11">
        <v>27</v>
      </c>
      <c r="C87" s="11">
        <v>3</v>
      </c>
      <c r="D87" s="12" t="s">
        <v>190</v>
      </c>
      <c r="E87" s="13" t="s">
        <v>562</v>
      </c>
      <c r="F87" s="25" t="s">
        <v>799</v>
      </c>
      <c r="G87" s="12" t="s">
        <v>1084</v>
      </c>
      <c r="H87" s="14" t="s">
        <v>1079</v>
      </c>
      <c r="I87" s="15" t="s">
        <v>23</v>
      </c>
      <c r="J87" s="16" t="s">
        <v>1085</v>
      </c>
      <c r="K87" s="13" t="s">
        <v>559</v>
      </c>
      <c r="L87" s="14">
        <f t="shared" si="2"/>
        <v>4</v>
      </c>
      <c r="M87" s="27">
        <v>1</v>
      </c>
      <c r="N87" s="28">
        <v>3</v>
      </c>
      <c r="O87" s="33" t="s">
        <v>1086</v>
      </c>
      <c r="P87" s="33" t="s">
        <v>1087</v>
      </c>
      <c r="Q87" s="83" t="s">
        <v>1088</v>
      </c>
      <c r="R87" s="21"/>
    </row>
    <row r="88" spans="1:18" s="49" customFormat="1" ht="65.25" customHeight="1">
      <c r="A88" s="48"/>
      <c r="B88" s="11">
        <v>27</v>
      </c>
      <c r="C88" s="11">
        <v>4</v>
      </c>
      <c r="D88" s="12" t="s">
        <v>190</v>
      </c>
      <c r="E88" s="13" t="s">
        <v>563</v>
      </c>
      <c r="F88" s="12" t="s">
        <v>1089</v>
      </c>
      <c r="G88" s="12" t="s">
        <v>1090</v>
      </c>
      <c r="H88" s="14" t="s">
        <v>990</v>
      </c>
      <c r="I88" s="15" t="s">
        <v>823</v>
      </c>
      <c r="J88" s="26" t="s">
        <v>1091</v>
      </c>
      <c r="K88" s="13" t="s">
        <v>559</v>
      </c>
      <c r="L88" s="14">
        <f t="shared" si="2"/>
        <v>2</v>
      </c>
      <c r="M88" s="27">
        <v>0</v>
      </c>
      <c r="N88" s="28">
        <v>2</v>
      </c>
      <c r="O88" s="33" t="s">
        <v>1092</v>
      </c>
      <c r="P88" s="33" t="s">
        <v>1093</v>
      </c>
      <c r="Q88" s="33"/>
      <c r="R88" s="21"/>
    </row>
    <row r="89" spans="1:18" s="49" customFormat="1" ht="65.25" customHeight="1">
      <c r="A89" s="48"/>
      <c r="B89" s="11">
        <v>27</v>
      </c>
      <c r="C89" s="11">
        <v>5</v>
      </c>
      <c r="D89" s="12" t="s">
        <v>190</v>
      </c>
      <c r="E89" s="13" t="s">
        <v>191</v>
      </c>
      <c r="F89" s="12" t="s">
        <v>24</v>
      </c>
      <c r="G89" s="12" t="s">
        <v>88</v>
      </c>
      <c r="H89" s="14" t="s">
        <v>971</v>
      </c>
      <c r="I89" s="15" t="s">
        <v>141</v>
      </c>
      <c r="J89" s="12" t="s">
        <v>1043</v>
      </c>
      <c r="K89" s="13" t="s">
        <v>541</v>
      </c>
      <c r="L89" s="14">
        <f t="shared" si="2"/>
        <v>4</v>
      </c>
      <c r="M89" s="27">
        <v>1</v>
      </c>
      <c r="N89" s="28">
        <v>3</v>
      </c>
      <c r="O89" s="33" t="s">
        <v>1094</v>
      </c>
      <c r="P89" s="33" t="s">
        <v>1095</v>
      </c>
      <c r="Q89" s="52" t="s">
        <v>1096</v>
      </c>
      <c r="R89" s="80"/>
    </row>
    <row r="90" spans="1:18" s="81" customFormat="1" ht="65.25" customHeight="1">
      <c r="A90" s="48"/>
      <c r="B90" s="60">
        <v>28</v>
      </c>
      <c r="C90" s="60">
        <v>1</v>
      </c>
      <c r="D90" s="12" t="s">
        <v>192</v>
      </c>
      <c r="E90" s="13" t="s">
        <v>1097</v>
      </c>
      <c r="F90" s="12" t="s">
        <v>24</v>
      </c>
      <c r="G90" s="12" t="s">
        <v>28</v>
      </c>
      <c r="H90" s="14" t="s">
        <v>990</v>
      </c>
      <c r="I90" s="15" t="s">
        <v>823</v>
      </c>
      <c r="J90" s="26" t="s">
        <v>1098</v>
      </c>
      <c r="K90" s="13" t="s">
        <v>193</v>
      </c>
      <c r="L90" s="14">
        <f t="shared" si="2"/>
        <v>1</v>
      </c>
      <c r="M90" s="27">
        <v>0</v>
      </c>
      <c r="N90" s="28">
        <v>1</v>
      </c>
      <c r="O90" s="33" t="s">
        <v>1099</v>
      </c>
      <c r="P90" s="33" t="s">
        <v>1100</v>
      </c>
      <c r="Q90" s="52" t="s">
        <v>1101</v>
      </c>
      <c r="R90" s="50"/>
    </row>
    <row r="91" spans="1:18" s="49" customFormat="1" ht="75.75" customHeight="1">
      <c r="B91" s="60">
        <v>28</v>
      </c>
      <c r="C91" s="146">
        <v>2</v>
      </c>
      <c r="D91" s="42" t="s">
        <v>734</v>
      </c>
      <c r="E91" s="45" t="s">
        <v>735</v>
      </c>
      <c r="F91" s="43" t="s">
        <v>1102</v>
      </c>
      <c r="G91" s="43" t="s">
        <v>1103</v>
      </c>
      <c r="H91" s="44" t="s">
        <v>925</v>
      </c>
      <c r="I91" s="15" t="s">
        <v>623</v>
      </c>
      <c r="J91" s="42" t="s">
        <v>931</v>
      </c>
      <c r="K91" s="45" t="s">
        <v>736</v>
      </c>
      <c r="L91" s="41">
        <f t="shared" si="2"/>
        <v>1</v>
      </c>
      <c r="M91" s="46">
        <v>1</v>
      </c>
      <c r="N91" s="47">
        <v>0</v>
      </c>
      <c r="O91" s="53" t="s">
        <v>737</v>
      </c>
      <c r="P91" s="53" t="s">
        <v>738</v>
      </c>
      <c r="Q91" s="53"/>
      <c r="R91" s="43"/>
    </row>
    <row r="92" spans="1:18" s="49" customFormat="1" ht="96">
      <c r="A92" s="48"/>
      <c r="B92" s="11">
        <v>29</v>
      </c>
      <c r="C92" s="11">
        <v>1</v>
      </c>
      <c r="D92" s="12" t="s">
        <v>194</v>
      </c>
      <c r="E92" s="13" t="s">
        <v>195</v>
      </c>
      <c r="F92" s="12" t="s">
        <v>16</v>
      </c>
      <c r="G92" s="12" t="s">
        <v>1104</v>
      </c>
      <c r="H92" s="14" t="s">
        <v>990</v>
      </c>
      <c r="I92" s="15" t="s">
        <v>823</v>
      </c>
      <c r="J92" s="16" t="s">
        <v>1105</v>
      </c>
      <c r="K92" s="13" t="s">
        <v>709</v>
      </c>
      <c r="L92" s="18">
        <f t="shared" si="2"/>
        <v>2</v>
      </c>
      <c r="M92" s="19">
        <v>0</v>
      </c>
      <c r="N92" s="20">
        <v>2</v>
      </c>
      <c r="O92" s="33" t="s">
        <v>477</v>
      </c>
      <c r="P92" s="33" t="s">
        <v>478</v>
      </c>
      <c r="Q92" s="33"/>
      <c r="R92" s="33"/>
    </row>
    <row r="93" spans="1:18" s="49" customFormat="1" ht="79.5" customHeight="1">
      <c r="A93" s="48"/>
      <c r="B93" s="11">
        <v>29</v>
      </c>
      <c r="C93" s="11">
        <v>2</v>
      </c>
      <c r="D93" s="12" t="s">
        <v>196</v>
      </c>
      <c r="E93" s="13" t="s">
        <v>197</v>
      </c>
      <c r="F93" s="12" t="s">
        <v>1106</v>
      </c>
      <c r="G93" s="12" t="s">
        <v>1107</v>
      </c>
      <c r="H93" s="14" t="s">
        <v>990</v>
      </c>
      <c r="I93" s="15" t="s">
        <v>832</v>
      </c>
      <c r="J93" s="26" t="s">
        <v>1023</v>
      </c>
      <c r="K93" s="13" t="s">
        <v>1108</v>
      </c>
      <c r="L93" s="18">
        <f t="shared" si="2"/>
        <v>2</v>
      </c>
      <c r="M93" s="27">
        <v>0</v>
      </c>
      <c r="N93" s="28">
        <v>2</v>
      </c>
      <c r="O93" s="33" t="s">
        <v>198</v>
      </c>
      <c r="P93" s="33" t="s">
        <v>199</v>
      </c>
      <c r="Q93" s="52" t="s">
        <v>1109</v>
      </c>
      <c r="R93" s="52"/>
    </row>
    <row r="94" spans="1:18" s="49" customFormat="1" ht="171.75" customHeight="1">
      <c r="A94" s="48"/>
      <c r="B94" s="11">
        <v>29</v>
      </c>
      <c r="C94" s="11">
        <v>3</v>
      </c>
      <c r="D94" s="12" t="s">
        <v>194</v>
      </c>
      <c r="E94" s="13" t="s">
        <v>710</v>
      </c>
      <c r="F94" s="12" t="s">
        <v>928</v>
      </c>
      <c r="G94" s="12" t="s">
        <v>1110</v>
      </c>
      <c r="H94" s="14" t="s">
        <v>930</v>
      </c>
      <c r="I94" s="15" t="s">
        <v>833</v>
      </c>
      <c r="J94" s="26" t="s">
        <v>926</v>
      </c>
      <c r="K94" s="13" t="s">
        <v>712</v>
      </c>
      <c r="L94" s="18">
        <f t="shared" si="2"/>
        <v>1</v>
      </c>
      <c r="M94" s="27">
        <v>0</v>
      </c>
      <c r="N94" s="28">
        <v>1</v>
      </c>
      <c r="O94" s="33" t="s">
        <v>713</v>
      </c>
      <c r="P94" s="33" t="s">
        <v>1111</v>
      </c>
      <c r="Q94" s="52" t="s">
        <v>1112</v>
      </c>
      <c r="R94" s="52"/>
    </row>
    <row r="95" spans="1:18" s="49" customFormat="1" ht="49.5" customHeight="1">
      <c r="A95" s="48"/>
      <c r="B95" s="11">
        <v>30</v>
      </c>
      <c r="C95" s="11">
        <v>1</v>
      </c>
      <c r="D95" s="12" t="s">
        <v>200</v>
      </c>
      <c r="E95" s="13" t="s">
        <v>1113</v>
      </c>
      <c r="F95" s="12" t="s">
        <v>16</v>
      </c>
      <c r="G95" s="12" t="s">
        <v>1104</v>
      </c>
      <c r="H95" s="14" t="s">
        <v>990</v>
      </c>
      <c r="I95" s="15" t="s">
        <v>823</v>
      </c>
      <c r="J95" s="16" t="s">
        <v>1018</v>
      </c>
      <c r="K95" s="13" t="s">
        <v>201</v>
      </c>
      <c r="L95" s="18">
        <f t="shared" si="2"/>
        <v>0</v>
      </c>
      <c r="M95" s="19">
        <v>0</v>
      </c>
      <c r="N95" s="20">
        <v>0</v>
      </c>
      <c r="O95" s="33" t="s">
        <v>716</v>
      </c>
      <c r="P95" s="33" t="s">
        <v>1114</v>
      </c>
      <c r="Q95" s="33"/>
      <c r="R95" s="33"/>
    </row>
    <row r="96" spans="1:18" s="49" customFormat="1" ht="49.5" customHeight="1">
      <c r="A96" s="48"/>
      <c r="B96" s="11">
        <v>30</v>
      </c>
      <c r="C96" s="11">
        <v>2</v>
      </c>
      <c r="D96" s="12" t="s">
        <v>200</v>
      </c>
      <c r="E96" s="13" t="s">
        <v>1113</v>
      </c>
      <c r="F96" s="12" t="s">
        <v>35</v>
      </c>
      <c r="G96" s="12" t="s">
        <v>419</v>
      </c>
      <c r="H96" s="14" t="s">
        <v>990</v>
      </c>
      <c r="I96" s="15" t="s">
        <v>823</v>
      </c>
      <c r="J96" s="26" t="s">
        <v>926</v>
      </c>
      <c r="K96" s="13" t="s">
        <v>201</v>
      </c>
      <c r="L96" s="18">
        <f t="shared" si="2"/>
        <v>0</v>
      </c>
      <c r="M96" s="19">
        <v>0</v>
      </c>
      <c r="N96" s="20">
        <v>0</v>
      </c>
      <c r="O96" s="33" t="s">
        <v>717</v>
      </c>
      <c r="P96" s="33" t="s">
        <v>1115</v>
      </c>
      <c r="Q96" s="33"/>
      <c r="R96" s="33"/>
    </row>
    <row r="97" spans="1:18" s="49" customFormat="1" ht="87" customHeight="1">
      <c r="A97" s="48"/>
      <c r="B97" s="11">
        <v>30</v>
      </c>
      <c r="C97" s="11">
        <v>3</v>
      </c>
      <c r="D97" s="12" t="s">
        <v>200</v>
      </c>
      <c r="E97" s="13" t="s">
        <v>718</v>
      </c>
      <c r="F97" s="12" t="s">
        <v>1042</v>
      </c>
      <c r="G97" s="12" t="s">
        <v>929</v>
      </c>
      <c r="H97" s="14" t="s">
        <v>990</v>
      </c>
      <c r="I97" s="15" t="s">
        <v>834</v>
      </c>
      <c r="J97" s="16" t="s">
        <v>1116</v>
      </c>
      <c r="K97" s="13" t="s">
        <v>719</v>
      </c>
      <c r="L97" s="18">
        <f t="shared" si="2"/>
        <v>1</v>
      </c>
      <c r="M97" s="27">
        <v>0</v>
      </c>
      <c r="N97" s="28">
        <v>1</v>
      </c>
      <c r="O97" s="33" t="s">
        <v>720</v>
      </c>
      <c r="P97" s="33" t="s">
        <v>721</v>
      </c>
      <c r="Q97" s="52" t="s">
        <v>1117</v>
      </c>
      <c r="R97" s="56" t="s">
        <v>722</v>
      </c>
    </row>
    <row r="98" spans="1:18" s="49" customFormat="1" ht="96.75" customHeight="1">
      <c r="A98" s="48"/>
      <c r="B98" s="11">
        <v>31</v>
      </c>
      <c r="C98" s="11">
        <v>1</v>
      </c>
      <c r="D98" s="12" t="s">
        <v>202</v>
      </c>
      <c r="E98" s="13" t="s">
        <v>203</v>
      </c>
      <c r="F98" s="12" t="s">
        <v>24</v>
      </c>
      <c r="G98" s="12" t="s">
        <v>28</v>
      </c>
      <c r="H98" s="14" t="s">
        <v>990</v>
      </c>
      <c r="I98" s="15" t="s">
        <v>823</v>
      </c>
      <c r="J98" s="24" t="s">
        <v>1118</v>
      </c>
      <c r="K98" s="13" t="s">
        <v>375</v>
      </c>
      <c r="L98" s="18">
        <f t="shared" si="2"/>
        <v>1</v>
      </c>
      <c r="M98" s="19">
        <v>0</v>
      </c>
      <c r="N98" s="20">
        <v>1</v>
      </c>
      <c r="O98" s="33" t="s">
        <v>204</v>
      </c>
      <c r="P98" s="33" t="s">
        <v>205</v>
      </c>
      <c r="Q98" s="52" t="s">
        <v>1119</v>
      </c>
      <c r="R98" s="52" t="s">
        <v>1120</v>
      </c>
    </row>
    <row r="99" spans="1:18" s="49" customFormat="1" ht="80.25" customHeight="1">
      <c r="A99" s="48"/>
      <c r="B99" s="11">
        <v>31</v>
      </c>
      <c r="C99" s="11">
        <v>2</v>
      </c>
      <c r="D99" s="12" t="s">
        <v>202</v>
      </c>
      <c r="E99" s="13" t="s">
        <v>206</v>
      </c>
      <c r="F99" s="12" t="s">
        <v>1121</v>
      </c>
      <c r="G99" s="12" t="s">
        <v>1122</v>
      </c>
      <c r="H99" s="14" t="s">
        <v>1123</v>
      </c>
      <c r="I99" s="15" t="s">
        <v>823</v>
      </c>
      <c r="J99" s="24" t="s">
        <v>1124</v>
      </c>
      <c r="K99" s="13" t="s">
        <v>375</v>
      </c>
      <c r="L99" s="18">
        <f t="shared" si="2"/>
        <v>0</v>
      </c>
      <c r="M99" s="27">
        <v>0</v>
      </c>
      <c r="N99" s="28">
        <v>0</v>
      </c>
      <c r="O99" s="33" t="s">
        <v>204</v>
      </c>
      <c r="P99" s="33" t="s">
        <v>1125</v>
      </c>
      <c r="Q99" s="52" t="s">
        <v>1126</v>
      </c>
      <c r="R99" s="52" t="s">
        <v>207</v>
      </c>
    </row>
    <row r="100" spans="1:18" s="49" customFormat="1" ht="86.25" customHeight="1">
      <c r="A100" s="48"/>
      <c r="B100" s="11">
        <v>31</v>
      </c>
      <c r="C100" s="11">
        <v>3</v>
      </c>
      <c r="D100" s="12" t="s">
        <v>202</v>
      </c>
      <c r="E100" s="13" t="s">
        <v>208</v>
      </c>
      <c r="F100" s="12" t="s">
        <v>1127</v>
      </c>
      <c r="G100" s="12" t="s">
        <v>1128</v>
      </c>
      <c r="H100" s="14" t="s">
        <v>1123</v>
      </c>
      <c r="I100" s="15" t="s">
        <v>823</v>
      </c>
      <c r="J100" s="16" t="s">
        <v>945</v>
      </c>
      <c r="K100" s="13" t="s">
        <v>375</v>
      </c>
      <c r="L100" s="18">
        <f t="shared" si="2"/>
        <v>0</v>
      </c>
      <c r="M100" s="27">
        <v>0</v>
      </c>
      <c r="N100" s="28">
        <v>0</v>
      </c>
      <c r="O100" s="33" t="s">
        <v>204</v>
      </c>
      <c r="P100" s="33" t="s">
        <v>1125</v>
      </c>
      <c r="Q100" s="52" t="s">
        <v>1126</v>
      </c>
      <c r="R100" s="56"/>
    </row>
    <row r="101" spans="1:18" s="49" customFormat="1" ht="84" customHeight="1">
      <c r="A101" s="48"/>
      <c r="B101" s="11">
        <v>31</v>
      </c>
      <c r="C101" s="11">
        <v>4</v>
      </c>
      <c r="D101" s="12" t="s">
        <v>202</v>
      </c>
      <c r="E101" s="13" t="s">
        <v>209</v>
      </c>
      <c r="F101" s="12" t="s">
        <v>1129</v>
      </c>
      <c r="G101" s="12" t="s">
        <v>1130</v>
      </c>
      <c r="H101" s="14" t="s">
        <v>1123</v>
      </c>
      <c r="I101" s="15" t="s">
        <v>823</v>
      </c>
      <c r="J101" s="16" t="s">
        <v>945</v>
      </c>
      <c r="K101" s="13" t="s">
        <v>375</v>
      </c>
      <c r="L101" s="18">
        <f t="shared" si="2"/>
        <v>0</v>
      </c>
      <c r="M101" s="27">
        <v>0</v>
      </c>
      <c r="N101" s="28">
        <v>0</v>
      </c>
      <c r="O101" s="33" t="s">
        <v>204</v>
      </c>
      <c r="P101" s="33" t="s">
        <v>1125</v>
      </c>
      <c r="Q101" s="52" t="s">
        <v>1126</v>
      </c>
      <c r="R101" s="56"/>
    </row>
    <row r="102" spans="1:18" s="49" customFormat="1" ht="51" customHeight="1">
      <c r="A102" s="48"/>
      <c r="B102" s="11">
        <v>32</v>
      </c>
      <c r="C102" s="11">
        <v>1</v>
      </c>
      <c r="D102" s="12" t="s">
        <v>573</v>
      </c>
      <c r="E102" s="13" t="s">
        <v>574</v>
      </c>
      <c r="F102" s="12" t="s">
        <v>24</v>
      </c>
      <c r="G102" s="12" t="s">
        <v>28</v>
      </c>
      <c r="H102" s="14" t="s">
        <v>1123</v>
      </c>
      <c r="I102" s="15" t="s">
        <v>823</v>
      </c>
      <c r="J102" s="26" t="s">
        <v>1131</v>
      </c>
      <c r="K102" s="13" t="s">
        <v>575</v>
      </c>
      <c r="L102" s="14">
        <f t="shared" si="2"/>
        <v>2</v>
      </c>
      <c r="M102" s="27">
        <v>0</v>
      </c>
      <c r="N102" s="28">
        <v>2</v>
      </c>
      <c r="O102" s="33" t="s">
        <v>1132</v>
      </c>
      <c r="P102" s="33" t="s">
        <v>1133</v>
      </c>
      <c r="Q102" s="33"/>
      <c r="R102" s="21"/>
    </row>
    <row r="103" spans="1:18" s="49" customFormat="1" ht="51" customHeight="1">
      <c r="A103" s="48"/>
      <c r="B103" s="11">
        <v>32</v>
      </c>
      <c r="C103" s="11">
        <v>2</v>
      </c>
      <c r="D103" s="12" t="s">
        <v>573</v>
      </c>
      <c r="E103" s="13" t="s">
        <v>576</v>
      </c>
      <c r="F103" s="12" t="s">
        <v>1134</v>
      </c>
      <c r="G103" s="12" t="s">
        <v>1135</v>
      </c>
      <c r="H103" s="14" t="s">
        <v>1123</v>
      </c>
      <c r="I103" s="15" t="s">
        <v>823</v>
      </c>
      <c r="J103" s="26" t="s">
        <v>1136</v>
      </c>
      <c r="K103" s="13" t="s">
        <v>577</v>
      </c>
      <c r="L103" s="14">
        <v>1</v>
      </c>
      <c r="M103" s="27">
        <v>0</v>
      </c>
      <c r="N103" s="28">
        <v>1</v>
      </c>
      <c r="O103" s="33" t="s">
        <v>578</v>
      </c>
      <c r="P103" s="33" t="s">
        <v>579</v>
      </c>
      <c r="Q103" s="33"/>
      <c r="R103" s="21"/>
    </row>
    <row r="104" spans="1:18" s="49" customFormat="1" ht="66.75" customHeight="1">
      <c r="A104" s="48"/>
      <c r="B104" s="11">
        <v>32</v>
      </c>
      <c r="C104" s="11">
        <v>3</v>
      </c>
      <c r="D104" s="12" t="s">
        <v>573</v>
      </c>
      <c r="E104" s="13" t="s">
        <v>1137</v>
      </c>
      <c r="F104" s="12" t="s">
        <v>24</v>
      </c>
      <c r="G104" s="12" t="s">
        <v>580</v>
      </c>
      <c r="H104" s="14" t="s">
        <v>1123</v>
      </c>
      <c r="I104" s="15" t="s">
        <v>1138</v>
      </c>
      <c r="J104" s="26" t="s">
        <v>1043</v>
      </c>
      <c r="K104" s="13" t="s">
        <v>581</v>
      </c>
      <c r="L104" s="14">
        <v>2</v>
      </c>
      <c r="M104" s="27">
        <v>0</v>
      </c>
      <c r="N104" s="28">
        <v>2</v>
      </c>
      <c r="O104" s="33" t="s">
        <v>1139</v>
      </c>
      <c r="P104" s="33" t="s">
        <v>1140</v>
      </c>
      <c r="Q104" s="33" t="s">
        <v>1141</v>
      </c>
      <c r="R104" s="21"/>
    </row>
    <row r="105" spans="1:18" s="49" customFormat="1" ht="82.5" customHeight="1">
      <c r="A105" s="82"/>
      <c r="B105" s="11">
        <v>33</v>
      </c>
      <c r="C105" s="11">
        <v>1</v>
      </c>
      <c r="D105" s="12" t="s">
        <v>682</v>
      </c>
      <c r="E105" s="13" t="s">
        <v>683</v>
      </c>
      <c r="F105" s="12" t="s">
        <v>76</v>
      </c>
      <c r="G105" s="12" t="s">
        <v>28</v>
      </c>
      <c r="H105" s="14" t="s">
        <v>220</v>
      </c>
      <c r="I105" s="15" t="s">
        <v>71</v>
      </c>
      <c r="J105" s="24" t="s">
        <v>684</v>
      </c>
      <c r="K105" s="13" t="s">
        <v>685</v>
      </c>
      <c r="L105" s="18">
        <v>4</v>
      </c>
      <c r="M105" s="19">
        <v>2</v>
      </c>
      <c r="N105" s="20">
        <v>2</v>
      </c>
      <c r="O105" s="33" t="s">
        <v>686</v>
      </c>
      <c r="P105" s="33" t="s">
        <v>1142</v>
      </c>
      <c r="Q105" s="52" t="s">
        <v>687</v>
      </c>
      <c r="R105" s="52"/>
    </row>
    <row r="106" spans="1:18" s="49" customFormat="1" ht="63" customHeight="1">
      <c r="A106" s="48"/>
      <c r="B106" s="11">
        <v>34</v>
      </c>
      <c r="C106" s="11">
        <v>1</v>
      </c>
      <c r="D106" s="12" t="s">
        <v>210</v>
      </c>
      <c r="E106" s="13" t="s">
        <v>432</v>
      </c>
      <c r="F106" s="12" t="s">
        <v>24</v>
      </c>
      <c r="G106" s="12" t="s">
        <v>1143</v>
      </c>
      <c r="H106" s="14" t="s">
        <v>1144</v>
      </c>
      <c r="I106" s="15" t="s">
        <v>823</v>
      </c>
      <c r="J106" s="26" t="s">
        <v>1145</v>
      </c>
      <c r="K106" s="13" t="s">
        <v>117</v>
      </c>
      <c r="L106" s="14">
        <v>0</v>
      </c>
      <c r="M106" s="27">
        <v>0</v>
      </c>
      <c r="N106" s="28">
        <v>0</v>
      </c>
      <c r="O106" s="33" t="s">
        <v>212</v>
      </c>
      <c r="P106" s="33" t="s">
        <v>213</v>
      </c>
      <c r="Q106" s="52" t="s">
        <v>1146</v>
      </c>
      <c r="R106" s="52" t="s">
        <v>214</v>
      </c>
    </row>
    <row r="107" spans="1:18" s="49" customFormat="1" ht="116.25" customHeight="1">
      <c r="A107" s="48"/>
      <c r="B107" s="11">
        <v>35</v>
      </c>
      <c r="C107" s="11">
        <v>1</v>
      </c>
      <c r="D107" s="12" t="s">
        <v>565</v>
      </c>
      <c r="E107" s="13" t="s">
        <v>570</v>
      </c>
      <c r="F107" s="12" t="s">
        <v>1147</v>
      </c>
      <c r="G107" s="12" t="s">
        <v>107</v>
      </c>
      <c r="H107" s="14" t="s">
        <v>1148</v>
      </c>
      <c r="I107" s="15" t="s">
        <v>571</v>
      </c>
      <c r="J107" s="16" t="s">
        <v>1149</v>
      </c>
      <c r="K107" s="13" t="s">
        <v>568</v>
      </c>
      <c r="L107" s="18">
        <f t="shared" ref="L107:L115" si="3">M107+N107</f>
        <v>3</v>
      </c>
      <c r="M107" s="19">
        <v>2</v>
      </c>
      <c r="N107" s="20">
        <v>1</v>
      </c>
      <c r="O107" s="33" t="s">
        <v>1150</v>
      </c>
      <c r="P107" s="33" t="s">
        <v>1151</v>
      </c>
      <c r="Q107" s="33" t="s">
        <v>572</v>
      </c>
      <c r="R107" s="21"/>
    </row>
    <row r="108" spans="1:18" s="59" customFormat="1" ht="87.75" customHeight="1">
      <c r="A108" s="78"/>
      <c r="B108" s="11">
        <v>36</v>
      </c>
      <c r="C108" s="11">
        <v>1</v>
      </c>
      <c r="D108" s="12" t="s">
        <v>218</v>
      </c>
      <c r="E108" s="13" t="s">
        <v>219</v>
      </c>
      <c r="F108" s="12" t="s">
        <v>24</v>
      </c>
      <c r="G108" s="12" t="s">
        <v>88</v>
      </c>
      <c r="H108" s="14" t="s">
        <v>220</v>
      </c>
      <c r="I108" s="15" t="s">
        <v>1152</v>
      </c>
      <c r="J108" s="26" t="s">
        <v>222</v>
      </c>
      <c r="K108" s="13" t="s">
        <v>1153</v>
      </c>
      <c r="L108" s="14">
        <f t="shared" si="3"/>
        <v>2</v>
      </c>
      <c r="M108" s="27">
        <v>1</v>
      </c>
      <c r="N108" s="28">
        <v>1</v>
      </c>
      <c r="O108" s="33" t="s">
        <v>496</v>
      </c>
      <c r="P108" s="33" t="s">
        <v>497</v>
      </c>
      <c r="Q108" s="52" t="s">
        <v>1154</v>
      </c>
      <c r="R108" s="83"/>
    </row>
    <row r="109" spans="1:18" s="59" customFormat="1" ht="105.75" customHeight="1">
      <c r="A109" s="78"/>
      <c r="B109" s="11">
        <v>36</v>
      </c>
      <c r="C109" s="11">
        <v>2</v>
      </c>
      <c r="D109" s="12" t="s">
        <v>218</v>
      </c>
      <c r="E109" s="13" t="s">
        <v>223</v>
      </c>
      <c r="F109" s="12" t="s">
        <v>24</v>
      </c>
      <c r="G109" s="12" t="s">
        <v>28</v>
      </c>
      <c r="H109" s="14" t="s">
        <v>971</v>
      </c>
      <c r="I109" s="15" t="s">
        <v>1155</v>
      </c>
      <c r="J109" s="26" t="s">
        <v>1098</v>
      </c>
      <c r="K109" s="13" t="s">
        <v>1153</v>
      </c>
      <c r="L109" s="14">
        <f t="shared" si="3"/>
        <v>2</v>
      </c>
      <c r="M109" s="27">
        <v>1</v>
      </c>
      <c r="N109" s="28">
        <v>1</v>
      </c>
      <c r="O109" s="33" t="s">
        <v>498</v>
      </c>
      <c r="P109" s="33" t="s">
        <v>499</v>
      </c>
      <c r="Q109" s="52" t="s">
        <v>1156</v>
      </c>
      <c r="R109" s="83"/>
    </row>
    <row r="110" spans="1:18" s="59" customFormat="1" ht="108" customHeight="1">
      <c r="A110" s="78"/>
      <c r="B110" s="11">
        <v>36</v>
      </c>
      <c r="C110" s="11">
        <v>3</v>
      </c>
      <c r="D110" s="12" t="s">
        <v>218</v>
      </c>
      <c r="E110" s="13" t="s">
        <v>226</v>
      </c>
      <c r="F110" s="12" t="s">
        <v>1042</v>
      </c>
      <c r="G110" s="12" t="s">
        <v>929</v>
      </c>
      <c r="H110" s="14" t="s">
        <v>971</v>
      </c>
      <c r="I110" s="15" t="s">
        <v>23</v>
      </c>
      <c r="J110" s="26" t="s">
        <v>991</v>
      </c>
      <c r="K110" s="13" t="s">
        <v>1153</v>
      </c>
      <c r="L110" s="14">
        <f t="shared" si="3"/>
        <v>4</v>
      </c>
      <c r="M110" s="27">
        <v>2</v>
      </c>
      <c r="N110" s="28">
        <v>2</v>
      </c>
      <c r="O110" s="33" t="s">
        <v>1157</v>
      </c>
      <c r="P110" s="33" t="s">
        <v>501</v>
      </c>
      <c r="Q110" s="33"/>
      <c r="R110" s="33"/>
    </row>
    <row r="111" spans="1:18" s="59" customFormat="1" ht="91.5" customHeight="1">
      <c r="A111" s="78"/>
      <c r="B111" s="11">
        <v>36</v>
      </c>
      <c r="C111" s="11">
        <v>4</v>
      </c>
      <c r="D111" s="12" t="s">
        <v>218</v>
      </c>
      <c r="E111" s="13" t="s">
        <v>225</v>
      </c>
      <c r="F111" s="25" t="s">
        <v>799</v>
      </c>
      <c r="G111" s="12" t="s">
        <v>999</v>
      </c>
      <c r="H111" s="14" t="s">
        <v>971</v>
      </c>
      <c r="I111" s="15" t="s">
        <v>23</v>
      </c>
      <c r="J111" s="26" t="s">
        <v>1098</v>
      </c>
      <c r="K111" s="13" t="s">
        <v>1153</v>
      </c>
      <c r="L111" s="14">
        <f t="shared" si="3"/>
        <v>2</v>
      </c>
      <c r="M111" s="27">
        <v>1</v>
      </c>
      <c r="N111" s="28">
        <v>1</v>
      </c>
      <c r="O111" s="33" t="s">
        <v>500</v>
      </c>
      <c r="P111" s="33" t="s">
        <v>497</v>
      </c>
      <c r="Q111" s="52" t="s">
        <v>1158</v>
      </c>
      <c r="R111" s="83"/>
    </row>
    <row r="112" spans="1:18" s="59" customFormat="1" ht="57.75" customHeight="1">
      <c r="A112" s="78"/>
      <c r="B112" s="11">
        <v>36</v>
      </c>
      <c r="C112" s="11">
        <v>5</v>
      </c>
      <c r="D112" s="12" t="s">
        <v>218</v>
      </c>
      <c r="E112" s="13" t="s">
        <v>227</v>
      </c>
      <c r="F112" s="12" t="s">
        <v>16</v>
      </c>
      <c r="G112" s="12" t="s">
        <v>1104</v>
      </c>
      <c r="H112" s="14" t="s">
        <v>990</v>
      </c>
      <c r="I112" s="15" t="s">
        <v>823</v>
      </c>
      <c r="J112" s="26" t="s">
        <v>991</v>
      </c>
      <c r="K112" s="13" t="s">
        <v>1153</v>
      </c>
      <c r="L112" s="14">
        <f t="shared" si="3"/>
        <v>1</v>
      </c>
      <c r="M112" s="27">
        <v>0</v>
      </c>
      <c r="N112" s="28">
        <v>1</v>
      </c>
      <c r="O112" s="33" t="s">
        <v>502</v>
      </c>
      <c r="P112" s="33" t="s">
        <v>503</v>
      </c>
      <c r="Q112" s="33"/>
      <c r="R112" s="33"/>
    </row>
    <row r="113" spans="1:18" s="59" customFormat="1" ht="60" customHeight="1">
      <c r="A113" s="78"/>
      <c r="B113" s="11">
        <v>36</v>
      </c>
      <c r="C113" s="11">
        <v>6</v>
      </c>
      <c r="D113" s="12" t="s">
        <v>218</v>
      </c>
      <c r="E113" s="13" t="s">
        <v>504</v>
      </c>
      <c r="F113" s="12" t="s">
        <v>1003</v>
      </c>
      <c r="G113" s="12" t="s">
        <v>1159</v>
      </c>
      <c r="H113" s="14" t="s">
        <v>990</v>
      </c>
      <c r="I113" s="15" t="s">
        <v>823</v>
      </c>
      <c r="J113" s="26" t="s">
        <v>926</v>
      </c>
      <c r="K113" s="13" t="s">
        <v>1153</v>
      </c>
      <c r="L113" s="14">
        <f t="shared" si="3"/>
        <v>1</v>
      </c>
      <c r="M113" s="27">
        <v>0</v>
      </c>
      <c r="N113" s="28">
        <v>1</v>
      </c>
      <c r="O113" s="33" t="s">
        <v>505</v>
      </c>
      <c r="P113" s="33" t="s">
        <v>1160</v>
      </c>
      <c r="Q113" s="52" t="s">
        <v>1161</v>
      </c>
      <c r="R113" s="33"/>
    </row>
    <row r="114" spans="1:18" s="49" customFormat="1" ht="133.5" customHeight="1">
      <c r="A114" s="48"/>
      <c r="B114" s="11">
        <v>37</v>
      </c>
      <c r="C114" s="11">
        <v>1</v>
      </c>
      <c r="D114" s="12" t="s">
        <v>228</v>
      </c>
      <c r="E114" s="13" t="s">
        <v>229</v>
      </c>
      <c r="F114" s="12" t="s">
        <v>24</v>
      </c>
      <c r="G114" s="12" t="s">
        <v>230</v>
      </c>
      <c r="H114" s="14" t="s">
        <v>220</v>
      </c>
      <c r="I114" s="15" t="s">
        <v>1162</v>
      </c>
      <c r="J114" s="26" t="s">
        <v>1018</v>
      </c>
      <c r="K114" s="13" t="s">
        <v>1163</v>
      </c>
      <c r="L114" s="18">
        <f t="shared" si="3"/>
        <v>2</v>
      </c>
      <c r="M114" s="27">
        <v>1</v>
      </c>
      <c r="N114" s="28">
        <v>1</v>
      </c>
      <c r="O114" s="33" t="s">
        <v>1164</v>
      </c>
      <c r="P114" s="33" t="s">
        <v>231</v>
      </c>
      <c r="Q114" s="52" t="s">
        <v>591</v>
      </c>
      <c r="R114" s="23"/>
    </row>
    <row r="115" spans="1:18" s="49" customFormat="1" ht="91.5" customHeight="1">
      <c r="A115" s="48"/>
      <c r="B115" s="11">
        <v>37</v>
      </c>
      <c r="C115" s="11">
        <v>2</v>
      </c>
      <c r="D115" s="12" t="s">
        <v>228</v>
      </c>
      <c r="E115" s="13" t="s">
        <v>232</v>
      </c>
      <c r="F115" s="12" t="s">
        <v>24</v>
      </c>
      <c r="G115" s="12" t="s">
        <v>43</v>
      </c>
      <c r="H115" s="14" t="s">
        <v>971</v>
      </c>
      <c r="I115" s="15" t="s">
        <v>1162</v>
      </c>
      <c r="J115" s="26" t="s">
        <v>1018</v>
      </c>
      <c r="K115" s="13" t="s">
        <v>1163</v>
      </c>
      <c r="L115" s="18">
        <f t="shared" si="3"/>
        <v>4</v>
      </c>
      <c r="M115" s="27">
        <v>2</v>
      </c>
      <c r="N115" s="28">
        <v>2</v>
      </c>
      <c r="O115" s="33" t="s">
        <v>1164</v>
      </c>
      <c r="P115" s="33" t="s">
        <v>233</v>
      </c>
      <c r="Q115" s="52" t="s">
        <v>591</v>
      </c>
      <c r="R115" s="23"/>
    </row>
    <row r="116" spans="1:18" s="48" customFormat="1" ht="126" customHeight="1">
      <c r="B116" s="11">
        <v>38</v>
      </c>
      <c r="C116" s="11">
        <v>1</v>
      </c>
      <c r="D116" s="12" t="s">
        <v>234</v>
      </c>
      <c r="E116" s="13" t="s">
        <v>732</v>
      </c>
      <c r="F116" s="12" t="s">
        <v>24</v>
      </c>
      <c r="G116" s="12" t="s">
        <v>28</v>
      </c>
      <c r="H116" s="14" t="s">
        <v>220</v>
      </c>
      <c r="I116" s="15" t="s">
        <v>733</v>
      </c>
      <c r="J116" s="26" t="s">
        <v>461</v>
      </c>
      <c r="K116" s="13" t="s">
        <v>462</v>
      </c>
      <c r="L116" s="14">
        <v>6</v>
      </c>
      <c r="M116" s="27">
        <v>2</v>
      </c>
      <c r="N116" s="28">
        <v>4</v>
      </c>
      <c r="O116" s="33" t="s">
        <v>463</v>
      </c>
      <c r="P116" s="33" t="s">
        <v>464</v>
      </c>
      <c r="Q116" s="143" t="s">
        <v>465</v>
      </c>
      <c r="R116" s="50"/>
    </row>
    <row r="117" spans="1:18" s="49" customFormat="1" ht="102.75" customHeight="1">
      <c r="B117" s="11">
        <v>38</v>
      </c>
      <c r="C117" s="11">
        <v>2</v>
      </c>
      <c r="D117" s="42" t="s">
        <v>234</v>
      </c>
      <c r="E117" s="45" t="s">
        <v>466</v>
      </c>
      <c r="F117" s="43" t="s">
        <v>16</v>
      </c>
      <c r="G117" s="43" t="s">
        <v>34</v>
      </c>
      <c r="H117" s="27" t="s">
        <v>467</v>
      </c>
      <c r="I117" s="62" t="s">
        <v>468</v>
      </c>
      <c r="J117" s="26" t="s">
        <v>1165</v>
      </c>
      <c r="K117" s="45" t="s">
        <v>469</v>
      </c>
      <c r="L117" s="41">
        <v>3</v>
      </c>
      <c r="M117" s="46">
        <v>1</v>
      </c>
      <c r="N117" s="47">
        <v>2</v>
      </c>
      <c r="O117" s="53" t="s">
        <v>470</v>
      </c>
      <c r="P117" s="53" t="s">
        <v>471</v>
      </c>
      <c r="Q117" s="101" t="s">
        <v>1166</v>
      </c>
      <c r="R117" s="45"/>
    </row>
    <row r="118" spans="1:18" s="48" customFormat="1" ht="61.5" customHeight="1">
      <c r="B118" s="11">
        <v>38</v>
      </c>
      <c r="C118" s="11">
        <v>3</v>
      </c>
      <c r="D118" s="12" t="s">
        <v>234</v>
      </c>
      <c r="E118" s="13" t="s">
        <v>1167</v>
      </c>
      <c r="F118" s="12" t="s">
        <v>24</v>
      </c>
      <c r="G118" s="12" t="s">
        <v>1168</v>
      </c>
      <c r="H118" s="14" t="s">
        <v>1123</v>
      </c>
      <c r="I118" s="15" t="s">
        <v>836</v>
      </c>
      <c r="J118" s="26" t="s">
        <v>1169</v>
      </c>
      <c r="K118" s="13" t="s">
        <v>236</v>
      </c>
      <c r="L118" s="14">
        <f t="shared" ref="L118:L130" si="4">M118+N118</f>
        <v>0</v>
      </c>
      <c r="M118" s="27">
        <v>0</v>
      </c>
      <c r="N118" s="28">
        <v>0</v>
      </c>
      <c r="O118" s="79" t="s">
        <v>237</v>
      </c>
      <c r="P118" s="33" t="s">
        <v>238</v>
      </c>
      <c r="Q118" s="52" t="s">
        <v>1170</v>
      </c>
      <c r="R118" s="23"/>
    </row>
    <row r="119" spans="1:18" s="48" customFormat="1" ht="61.5" customHeight="1">
      <c r="B119" s="11">
        <v>38</v>
      </c>
      <c r="C119" s="11">
        <v>4</v>
      </c>
      <c r="D119" s="12" t="s">
        <v>234</v>
      </c>
      <c r="E119" s="13" t="s">
        <v>1171</v>
      </c>
      <c r="F119" s="12" t="s">
        <v>24</v>
      </c>
      <c r="G119" s="12" t="s">
        <v>25</v>
      </c>
      <c r="H119" s="14" t="s">
        <v>1123</v>
      </c>
      <c r="I119" s="15" t="s">
        <v>836</v>
      </c>
      <c r="J119" s="26" t="s">
        <v>1169</v>
      </c>
      <c r="K119" s="13" t="s">
        <v>236</v>
      </c>
      <c r="L119" s="14">
        <f t="shared" si="4"/>
        <v>0</v>
      </c>
      <c r="M119" s="27">
        <v>0</v>
      </c>
      <c r="N119" s="28">
        <v>0</v>
      </c>
      <c r="O119" s="79" t="s">
        <v>237</v>
      </c>
      <c r="P119" s="33" t="s">
        <v>238</v>
      </c>
      <c r="Q119" s="52" t="s">
        <v>1170</v>
      </c>
      <c r="R119" s="23"/>
    </row>
    <row r="120" spans="1:18" s="48" customFormat="1" ht="61.5" customHeight="1">
      <c r="B120" s="11">
        <v>38</v>
      </c>
      <c r="C120" s="11">
        <v>5</v>
      </c>
      <c r="D120" s="12" t="s">
        <v>234</v>
      </c>
      <c r="E120" s="13" t="s">
        <v>1171</v>
      </c>
      <c r="F120" s="12" t="s">
        <v>24</v>
      </c>
      <c r="G120" s="12" t="s">
        <v>239</v>
      </c>
      <c r="H120" s="14" t="s">
        <v>1123</v>
      </c>
      <c r="I120" s="15" t="s">
        <v>235</v>
      </c>
      <c r="J120" s="26" t="s">
        <v>1169</v>
      </c>
      <c r="K120" s="13" t="s">
        <v>236</v>
      </c>
      <c r="L120" s="14">
        <f t="shared" si="4"/>
        <v>0</v>
      </c>
      <c r="M120" s="27">
        <v>0</v>
      </c>
      <c r="N120" s="28">
        <v>0</v>
      </c>
      <c r="O120" s="79" t="s">
        <v>237</v>
      </c>
      <c r="P120" s="33" t="s">
        <v>238</v>
      </c>
      <c r="Q120" s="52" t="s">
        <v>1170</v>
      </c>
      <c r="R120" s="23"/>
    </row>
    <row r="121" spans="1:18" s="48" customFormat="1" ht="61.5" customHeight="1">
      <c r="B121" s="11">
        <v>38</v>
      </c>
      <c r="C121" s="11">
        <v>6</v>
      </c>
      <c r="D121" s="12" t="s">
        <v>234</v>
      </c>
      <c r="E121" s="13" t="s">
        <v>1171</v>
      </c>
      <c r="F121" s="12" t="s">
        <v>24</v>
      </c>
      <c r="G121" s="12" t="s">
        <v>240</v>
      </c>
      <c r="H121" s="14" t="s">
        <v>1123</v>
      </c>
      <c r="I121" s="15" t="s">
        <v>836</v>
      </c>
      <c r="J121" s="26" t="s">
        <v>1169</v>
      </c>
      <c r="K121" s="13" t="s">
        <v>236</v>
      </c>
      <c r="L121" s="14">
        <f t="shared" si="4"/>
        <v>0</v>
      </c>
      <c r="M121" s="27">
        <v>0</v>
      </c>
      <c r="N121" s="28">
        <v>0</v>
      </c>
      <c r="O121" s="79" t="s">
        <v>237</v>
      </c>
      <c r="P121" s="33" t="s">
        <v>238</v>
      </c>
      <c r="Q121" s="52" t="s">
        <v>1170</v>
      </c>
      <c r="R121" s="23"/>
    </row>
    <row r="122" spans="1:18" s="48" customFormat="1" ht="61.5" customHeight="1">
      <c r="B122" s="11">
        <v>38</v>
      </c>
      <c r="C122" s="11">
        <v>7</v>
      </c>
      <c r="D122" s="12" t="s">
        <v>234</v>
      </c>
      <c r="E122" s="13" t="s">
        <v>472</v>
      </c>
      <c r="F122" s="12" t="s">
        <v>1121</v>
      </c>
      <c r="G122" s="12" t="s">
        <v>1172</v>
      </c>
      <c r="H122" s="14" t="s">
        <v>1123</v>
      </c>
      <c r="I122" s="15" t="s">
        <v>837</v>
      </c>
      <c r="J122" s="26" t="s">
        <v>1173</v>
      </c>
      <c r="K122" s="13" t="s">
        <v>236</v>
      </c>
      <c r="L122" s="14">
        <f t="shared" si="4"/>
        <v>0</v>
      </c>
      <c r="M122" s="27">
        <v>0</v>
      </c>
      <c r="N122" s="28">
        <v>0</v>
      </c>
      <c r="O122" s="79" t="s">
        <v>473</v>
      </c>
      <c r="P122" s="33" t="s">
        <v>238</v>
      </c>
      <c r="Q122" s="52" t="s">
        <v>1174</v>
      </c>
      <c r="R122" s="23"/>
    </row>
    <row r="123" spans="1:18" s="48" customFormat="1" ht="61.5" customHeight="1">
      <c r="B123" s="11">
        <v>38</v>
      </c>
      <c r="C123" s="11">
        <v>8</v>
      </c>
      <c r="D123" s="12" t="s">
        <v>234</v>
      </c>
      <c r="E123" s="13" t="s">
        <v>472</v>
      </c>
      <c r="F123" s="12" t="s">
        <v>1129</v>
      </c>
      <c r="G123" s="12" t="s">
        <v>1130</v>
      </c>
      <c r="H123" s="14" t="s">
        <v>1123</v>
      </c>
      <c r="I123" s="15" t="s">
        <v>837</v>
      </c>
      <c r="J123" s="26" t="s">
        <v>1173</v>
      </c>
      <c r="K123" s="13" t="s">
        <v>236</v>
      </c>
      <c r="L123" s="14">
        <f t="shared" si="4"/>
        <v>0</v>
      </c>
      <c r="M123" s="27">
        <v>0</v>
      </c>
      <c r="N123" s="28">
        <v>0</v>
      </c>
      <c r="O123" s="79" t="s">
        <v>473</v>
      </c>
      <c r="P123" s="33" t="s">
        <v>238</v>
      </c>
      <c r="Q123" s="52" t="s">
        <v>1174</v>
      </c>
      <c r="R123" s="23"/>
    </row>
    <row r="124" spans="1:18" s="48" customFormat="1" ht="61.5" customHeight="1">
      <c r="B124" s="11">
        <v>38</v>
      </c>
      <c r="C124" s="11">
        <v>9</v>
      </c>
      <c r="D124" s="12" t="s">
        <v>234</v>
      </c>
      <c r="E124" s="13" t="s">
        <v>472</v>
      </c>
      <c r="F124" s="12" t="s">
        <v>1175</v>
      </c>
      <c r="G124" s="12" t="s">
        <v>1200</v>
      </c>
      <c r="H124" s="14" t="s">
        <v>1123</v>
      </c>
      <c r="I124" s="15" t="s">
        <v>837</v>
      </c>
      <c r="J124" s="26" t="s">
        <v>1173</v>
      </c>
      <c r="K124" s="13" t="s">
        <v>236</v>
      </c>
      <c r="L124" s="14">
        <f t="shared" si="4"/>
        <v>0</v>
      </c>
      <c r="M124" s="27">
        <v>0</v>
      </c>
      <c r="N124" s="28">
        <v>0</v>
      </c>
      <c r="O124" s="79" t="s">
        <v>473</v>
      </c>
      <c r="P124" s="33" t="s">
        <v>238</v>
      </c>
      <c r="Q124" s="52" t="s">
        <v>1174</v>
      </c>
      <c r="R124" s="23"/>
    </row>
    <row r="125" spans="1:18" s="48" customFormat="1" ht="61.5" customHeight="1">
      <c r="B125" s="11">
        <v>38</v>
      </c>
      <c r="C125" s="11">
        <v>10</v>
      </c>
      <c r="D125" s="12" t="s">
        <v>234</v>
      </c>
      <c r="E125" s="13" t="s">
        <v>472</v>
      </c>
      <c r="F125" s="12" t="s">
        <v>1176</v>
      </c>
      <c r="G125" s="12" t="s">
        <v>1177</v>
      </c>
      <c r="H125" s="14" t="s">
        <v>990</v>
      </c>
      <c r="I125" s="15" t="s">
        <v>837</v>
      </c>
      <c r="J125" s="26" t="s">
        <v>926</v>
      </c>
      <c r="K125" s="13" t="s">
        <v>236</v>
      </c>
      <c r="L125" s="14">
        <f t="shared" si="4"/>
        <v>0</v>
      </c>
      <c r="M125" s="27">
        <v>0</v>
      </c>
      <c r="N125" s="28">
        <v>0</v>
      </c>
      <c r="O125" s="79" t="s">
        <v>473</v>
      </c>
      <c r="P125" s="33" t="s">
        <v>238</v>
      </c>
      <c r="Q125" s="52" t="s">
        <v>1178</v>
      </c>
      <c r="R125" s="23"/>
    </row>
    <row r="126" spans="1:18" s="49" customFormat="1" ht="33" customHeight="1">
      <c r="A126" s="48"/>
      <c r="B126" s="60">
        <v>39</v>
      </c>
      <c r="C126" s="60">
        <v>1</v>
      </c>
      <c r="D126" s="12" t="s">
        <v>241</v>
      </c>
      <c r="E126" s="13" t="s">
        <v>242</v>
      </c>
      <c r="F126" s="12" t="s">
        <v>16</v>
      </c>
      <c r="G126" s="12" t="s">
        <v>1179</v>
      </c>
      <c r="H126" s="14" t="s">
        <v>971</v>
      </c>
      <c r="I126" s="15" t="s">
        <v>23</v>
      </c>
      <c r="J126" s="16" t="s">
        <v>1180</v>
      </c>
      <c r="K126" s="13" t="s">
        <v>111</v>
      </c>
      <c r="L126" s="18">
        <f t="shared" si="4"/>
        <v>1</v>
      </c>
      <c r="M126" s="19">
        <v>1</v>
      </c>
      <c r="N126" s="20">
        <v>0</v>
      </c>
      <c r="O126" s="79" t="s">
        <v>243</v>
      </c>
      <c r="P126" s="33" t="s">
        <v>244</v>
      </c>
      <c r="Q126" s="33"/>
      <c r="R126" s="33"/>
    </row>
    <row r="127" spans="1:18" s="49" customFormat="1" ht="54" customHeight="1">
      <c r="A127" s="48"/>
      <c r="B127" s="60">
        <v>39</v>
      </c>
      <c r="C127" s="11">
        <v>2</v>
      </c>
      <c r="D127" s="12" t="s">
        <v>241</v>
      </c>
      <c r="E127" s="13" t="s">
        <v>1205</v>
      </c>
      <c r="F127" s="12" t="s">
        <v>924</v>
      </c>
      <c r="G127" s="12" t="s">
        <v>924</v>
      </c>
      <c r="H127" s="14" t="s">
        <v>990</v>
      </c>
      <c r="I127" s="15" t="s">
        <v>838</v>
      </c>
      <c r="J127" s="16" t="s">
        <v>996</v>
      </c>
      <c r="K127" s="13" t="s">
        <v>111</v>
      </c>
      <c r="L127" s="18">
        <f t="shared" si="4"/>
        <v>1</v>
      </c>
      <c r="M127" s="19">
        <v>0</v>
      </c>
      <c r="N127" s="20">
        <v>1</v>
      </c>
      <c r="O127" s="79" t="s">
        <v>245</v>
      </c>
      <c r="P127" s="33" t="s">
        <v>246</v>
      </c>
      <c r="Q127" s="53"/>
      <c r="R127" s="53"/>
    </row>
    <row r="128" spans="1:18" s="49" customFormat="1" ht="54" customHeight="1">
      <c r="A128" s="48"/>
      <c r="B128" s="60">
        <v>39</v>
      </c>
      <c r="C128" s="11">
        <v>3</v>
      </c>
      <c r="D128" s="12" t="s">
        <v>241</v>
      </c>
      <c r="E128" s="13" t="s">
        <v>1205</v>
      </c>
      <c r="F128" s="12" t="s">
        <v>24</v>
      </c>
      <c r="G128" s="12" t="s">
        <v>43</v>
      </c>
      <c r="H128" s="14" t="s">
        <v>990</v>
      </c>
      <c r="I128" s="15" t="s">
        <v>838</v>
      </c>
      <c r="J128" s="16" t="s">
        <v>1018</v>
      </c>
      <c r="K128" s="13" t="s">
        <v>111</v>
      </c>
      <c r="L128" s="18">
        <f t="shared" si="4"/>
        <v>1</v>
      </c>
      <c r="M128" s="19">
        <v>0</v>
      </c>
      <c r="N128" s="20">
        <v>1</v>
      </c>
      <c r="O128" s="79" t="s">
        <v>245</v>
      </c>
      <c r="P128" s="33" t="s">
        <v>246</v>
      </c>
      <c r="Q128" s="53"/>
      <c r="R128" s="53"/>
    </row>
    <row r="129" spans="1:18" s="49" customFormat="1" ht="72">
      <c r="A129" s="48"/>
      <c r="B129" s="60">
        <v>39</v>
      </c>
      <c r="C129" s="11">
        <v>4</v>
      </c>
      <c r="D129" s="12" t="s">
        <v>241</v>
      </c>
      <c r="E129" s="13" t="s">
        <v>247</v>
      </c>
      <c r="F129" s="12" t="s">
        <v>24</v>
      </c>
      <c r="G129" s="12" t="s">
        <v>28</v>
      </c>
      <c r="H129" s="14" t="s">
        <v>971</v>
      </c>
      <c r="I129" s="15" t="s">
        <v>248</v>
      </c>
      <c r="J129" s="16" t="s">
        <v>1018</v>
      </c>
      <c r="K129" s="13" t="s">
        <v>111</v>
      </c>
      <c r="L129" s="18">
        <f t="shared" si="4"/>
        <v>5</v>
      </c>
      <c r="M129" s="19">
        <v>2</v>
      </c>
      <c r="N129" s="20">
        <v>3</v>
      </c>
      <c r="O129" s="79" t="s">
        <v>249</v>
      </c>
      <c r="P129" s="33" t="s">
        <v>250</v>
      </c>
      <c r="Q129" s="52" t="s">
        <v>1181</v>
      </c>
      <c r="R129" s="33"/>
    </row>
    <row r="130" spans="1:18" s="49" customFormat="1" ht="70.5" customHeight="1">
      <c r="A130" s="48"/>
      <c r="B130" s="60">
        <v>39</v>
      </c>
      <c r="C130" s="11">
        <v>5</v>
      </c>
      <c r="D130" s="12" t="s">
        <v>251</v>
      </c>
      <c r="E130" s="13" t="s">
        <v>252</v>
      </c>
      <c r="F130" s="12" t="s">
        <v>24</v>
      </c>
      <c r="G130" s="12" t="s">
        <v>253</v>
      </c>
      <c r="H130" s="14" t="s">
        <v>971</v>
      </c>
      <c r="I130" s="15" t="s">
        <v>254</v>
      </c>
      <c r="J130" s="16" t="s">
        <v>1043</v>
      </c>
      <c r="K130" s="13" t="s">
        <v>255</v>
      </c>
      <c r="L130" s="18">
        <f t="shared" si="4"/>
        <v>2</v>
      </c>
      <c r="M130" s="19">
        <v>1</v>
      </c>
      <c r="N130" s="20">
        <v>1</v>
      </c>
      <c r="O130" s="79" t="s">
        <v>256</v>
      </c>
      <c r="P130" s="33" t="s">
        <v>257</v>
      </c>
      <c r="Q130" s="33"/>
      <c r="R130" s="33"/>
    </row>
    <row r="131" spans="1:18" s="49" customFormat="1" ht="42.75" customHeight="1">
      <c r="A131" s="48"/>
      <c r="B131" s="60">
        <v>39</v>
      </c>
      <c r="C131" s="11">
        <v>6</v>
      </c>
      <c r="D131" s="12" t="s">
        <v>241</v>
      </c>
      <c r="E131" s="13" t="s">
        <v>412</v>
      </c>
      <c r="F131" s="12" t="s">
        <v>924</v>
      </c>
      <c r="G131" s="12" t="s">
        <v>1182</v>
      </c>
      <c r="H131" s="14" t="s">
        <v>1183</v>
      </c>
      <c r="I131" s="15" t="s">
        <v>468</v>
      </c>
      <c r="J131" s="26" t="s">
        <v>926</v>
      </c>
      <c r="K131" s="13" t="s">
        <v>415</v>
      </c>
      <c r="L131" s="18">
        <v>1</v>
      </c>
      <c r="M131" s="19">
        <v>1</v>
      </c>
      <c r="N131" s="20"/>
      <c r="O131" s="79" t="s">
        <v>416</v>
      </c>
      <c r="P131" s="33" t="s">
        <v>417</v>
      </c>
      <c r="Q131" s="33"/>
      <c r="R131" s="33"/>
    </row>
    <row r="132" spans="1:18" s="49" customFormat="1" ht="45" customHeight="1">
      <c r="A132" s="48"/>
      <c r="B132" s="60">
        <v>39</v>
      </c>
      <c r="C132" s="11">
        <v>7</v>
      </c>
      <c r="D132" s="12" t="s">
        <v>418</v>
      </c>
      <c r="E132" s="13" t="s">
        <v>1205</v>
      </c>
      <c r="F132" s="12" t="s">
        <v>35</v>
      </c>
      <c r="G132" s="12" t="s">
        <v>419</v>
      </c>
      <c r="H132" s="14" t="s">
        <v>990</v>
      </c>
      <c r="I132" s="15" t="s">
        <v>838</v>
      </c>
      <c r="J132" s="16" t="s">
        <v>1184</v>
      </c>
      <c r="K132" s="13" t="s">
        <v>111</v>
      </c>
      <c r="L132" s="18">
        <v>1</v>
      </c>
      <c r="M132" s="19"/>
      <c r="N132" s="20">
        <v>1</v>
      </c>
      <c r="O132" s="79" t="s">
        <v>245</v>
      </c>
      <c r="P132" s="33" t="s">
        <v>246</v>
      </c>
      <c r="Q132" s="33"/>
      <c r="R132" s="33"/>
    </row>
    <row r="133" spans="1:18" s="49" customFormat="1" ht="63" customHeight="1" collapsed="1">
      <c r="A133" s="48"/>
      <c r="B133" s="11">
        <v>40</v>
      </c>
      <c r="C133" s="11">
        <v>1</v>
      </c>
      <c r="D133" s="12" t="s">
        <v>258</v>
      </c>
      <c r="E133" s="13" t="s">
        <v>259</v>
      </c>
      <c r="F133" s="12" t="s">
        <v>24</v>
      </c>
      <c r="G133" s="12" t="s">
        <v>28</v>
      </c>
      <c r="H133" s="14" t="s">
        <v>1019</v>
      </c>
      <c r="I133" s="15" t="s">
        <v>260</v>
      </c>
      <c r="J133" s="24" t="s">
        <v>1001</v>
      </c>
      <c r="K133" s="13" t="s">
        <v>1185</v>
      </c>
      <c r="L133" s="18">
        <f t="shared" ref="L133:L178" si="5">M133+N133</f>
        <v>2</v>
      </c>
      <c r="M133" s="19">
        <v>1</v>
      </c>
      <c r="N133" s="20">
        <v>1</v>
      </c>
      <c r="O133" s="33" t="s">
        <v>1186</v>
      </c>
      <c r="P133" s="33" t="s">
        <v>453</v>
      </c>
      <c r="Q133" s="124" t="s">
        <v>454</v>
      </c>
      <c r="R133" s="124" t="s">
        <v>807</v>
      </c>
    </row>
    <row r="134" spans="1:18" s="49" customFormat="1" ht="71.25" customHeight="1">
      <c r="A134" s="48"/>
      <c r="B134" s="11">
        <v>41</v>
      </c>
      <c r="C134" s="11">
        <v>1</v>
      </c>
      <c r="D134" s="12" t="s">
        <v>520</v>
      </c>
      <c r="E134" s="13" t="s">
        <v>521</v>
      </c>
      <c r="F134" s="12" t="s">
        <v>24</v>
      </c>
      <c r="G134" s="12" t="s">
        <v>28</v>
      </c>
      <c r="H134" s="14" t="s">
        <v>17</v>
      </c>
      <c r="I134" s="15" t="s">
        <v>1187</v>
      </c>
      <c r="J134" s="16" t="s">
        <v>511</v>
      </c>
      <c r="K134" s="13" t="s">
        <v>522</v>
      </c>
      <c r="L134" s="18">
        <f t="shared" si="5"/>
        <v>4</v>
      </c>
      <c r="M134" s="19">
        <v>2</v>
      </c>
      <c r="N134" s="20">
        <v>2</v>
      </c>
      <c r="O134" s="79" t="s">
        <v>523</v>
      </c>
      <c r="P134" s="33" t="s">
        <v>524</v>
      </c>
      <c r="Q134" s="52" t="s">
        <v>634</v>
      </c>
      <c r="R134" s="33"/>
    </row>
    <row r="135" spans="1:18" s="49" customFormat="1" ht="142.5" customHeight="1">
      <c r="A135" s="48"/>
      <c r="B135" s="11">
        <v>41</v>
      </c>
      <c r="C135" s="11">
        <v>2</v>
      </c>
      <c r="D135" s="12" t="s">
        <v>520</v>
      </c>
      <c r="E135" s="13" t="s">
        <v>525</v>
      </c>
      <c r="F135" s="12" t="s">
        <v>35</v>
      </c>
      <c r="G135" s="12" t="s">
        <v>635</v>
      </c>
      <c r="H135" s="14" t="s">
        <v>355</v>
      </c>
      <c r="I135" s="15" t="s">
        <v>1188</v>
      </c>
      <c r="J135" s="16" t="s">
        <v>636</v>
      </c>
      <c r="K135" s="13" t="s">
        <v>800</v>
      </c>
      <c r="L135" s="18">
        <f t="shared" si="5"/>
        <v>1</v>
      </c>
      <c r="M135" s="19">
        <v>0</v>
      </c>
      <c r="N135" s="20">
        <v>1</v>
      </c>
      <c r="O135" s="79" t="s">
        <v>801</v>
      </c>
      <c r="P135" s="33" t="s">
        <v>802</v>
      </c>
      <c r="Q135" s="52" t="s">
        <v>637</v>
      </c>
      <c r="R135" s="33"/>
    </row>
    <row r="136" spans="1:18" s="49" customFormat="1" ht="60" customHeight="1">
      <c r="A136" s="48"/>
      <c r="B136" s="11">
        <v>41</v>
      </c>
      <c r="C136" s="11">
        <v>3</v>
      </c>
      <c r="D136" s="12" t="s">
        <v>527</v>
      </c>
      <c r="E136" s="13" t="s">
        <v>528</v>
      </c>
      <c r="F136" s="12" t="s">
        <v>529</v>
      </c>
      <c r="G136" s="12" t="s">
        <v>530</v>
      </c>
      <c r="H136" s="14" t="s">
        <v>414</v>
      </c>
      <c r="I136" s="15" t="s">
        <v>531</v>
      </c>
      <c r="J136" s="26" t="s">
        <v>394</v>
      </c>
      <c r="K136" s="13" t="s">
        <v>526</v>
      </c>
      <c r="L136" s="18">
        <f t="shared" si="5"/>
        <v>4</v>
      </c>
      <c r="M136" s="19">
        <v>2</v>
      </c>
      <c r="N136" s="20">
        <v>2</v>
      </c>
      <c r="O136" s="79" t="s">
        <v>532</v>
      </c>
      <c r="P136" s="33" t="s">
        <v>524</v>
      </c>
      <c r="Q136" s="125" t="s">
        <v>638</v>
      </c>
      <c r="R136" s="33"/>
    </row>
    <row r="137" spans="1:18" s="49" customFormat="1" ht="42" customHeight="1">
      <c r="A137" s="48"/>
      <c r="B137" s="11">
        <v>42</v>
      </c>
      <c r="C137" s="11">
        <v>1</v>
      </c>
      <c r="D137" s="12" t="s">
        <v>534</v>
      </c>
      <c r="E137" s="13" t="s">
        <v>444</v>
      </c>
      <c r="F137" s="12" t="s">
        <v>24</v>
      </c>
      <c r="G137" s="12" t="s">
        <v>663</v>
      </c>
      <c r="H137" s="14" t="s">
        <v>29</v>
      </c>
      <c r="I137" s="15" t="s">
        <v>89</v>
      </c>
      <c r="J137" s="26" t="s">
        <v>701</v>
      </c>
      <c r="K137" s="13" t="s">
        <v>535</v>
      </c>
      <c r="L137" s="14">
        <f t="shared" si="5"/>
        <v>2</v>
      </c>
      <c r="M137" s="27">
        <v>1</v>
      </c>
      <c r="N137" s="28">
        <v>1</v>
      </c>
      <c r="O137" s="33" t="s">
        <v>731</v>
      </c>
      <c r="P137" s="33" t="s">
        <v>536</v>
      </c>
      <c r="Q137" s="33"/>
      <c r="R137" s="33"/>
    </row>
    <row r="138" spans="1:18" s="49" customFormat="1" ht="78.75" customHeight="1">
      <c r="A138" s="48"/>
      <c r="B138" s="11">
        <v>42</v>
      </c>
      <c r="C138" s="11">
        <v>2</v>
      </c>
      <c r="D138" s="12" t="s">
        <v>534</v>
      </c>
      <c r="E138" s="13" t="s">
        <v>537</v>
      </c>
      <c r="F138" s="12" t="s">
        <v>24</v>
      </c>
      <c r="G138" s="12" t="s">
        <v>28</v>
      </c>
      <c r="H138" s="14" t="s">
        <v>17</v>
      </c>
      <c r="I138" s="15" t="s">
        <v>538</v>
      </c>
      <c r="J138" s="26" t="s">
        <v>411</v>
      </c>
      <c r="K138" s="13" t="s">
        <v>535</v>
      </c>
      <c r="L138" s="14">
        <f t="shared" si="5"/>
        <v>5</v>
      </c>
      <c r="M138" s="27">
        <v>2</v>
      </c>
      <c r="N138" s="28">
        <v>3</v>
      </c>
      <c r="O138" s="33" t="s">
        <v>539</v>
      </c>
      <c r="P138" s="33" t="s">
        <v>540</v>
      </c>
      <c r="Q138" s="33"/>
      <c r="R138" s="33"/>
    </row>
    <row r="139" spans="1:18" s="49" customFormat="1" ht="56.25" customHeight="1">
      <c r="A139" s="48"/>
      <c r="B139" s="11">
        <v>43</v>
      </c>
      <c r="C139" s="11">
        <v>1</v>
      </c>
      <c r="D139" s="12" t="s">
        <v>261</v>
      </c>
      <c r="E139" s="13" t="s">
        <v>662</v>
      </c>
      <c r="F139" s="12" t="s">
        <v>24</v>
      </c>
      <c r="G139" s="12" t="s">
        <v>663</v>
      </c>
      <c r="H139" s="14" t="s">
        <v>17</v>
      </c>
      <c r="I139" s="15" t="s">
        <v>664</v>
      </c>
      <c r="J139" s="26" t="s">
        <v>386</v>
      </c>
      <c r="K139" s="13" t="s">
        <v>665</v>
      </c>
      <c r="L139" s="14">
        <f t="shared" si="5"/>
        <v>5</v>
      </c>
      <c r="M139" s="27">
        <v>2</v>
      </c>
      <c r="N139" s="28">
        <v>3</v>
      </c>
      <c r="O139" s="33" t="s">
        <v>262</v>
      </c>
      <c r="P139" s="33" t="s">
        <v>387</v>
      </c>
      <c r="Q139" s="52" t="s">
        <v>666</v>
      </c>
      <c r="R139" s="33"/>
    </row>
    <row r="140" spans="1:18" s="49" customFormat="1" ht="56.25" customHeight="1">
      <c r="A140" s="48"/>
      <c r="B140" s="11">
        <v>43</v>
      </c>
      <c r="C140" s="11">
        <v>2</v>
      </c>
      <c r="D140" s="12" t="s">
        <v>261</v>
      </c>
      <c r="E140" s="13" t="s">
        <v>667</v>
      </c>
      <c r="F140" s="12" t="s">
        <v>24</v>
      </c>
      <c r="G140" s="12" t="s">
        <v>28</v>
      </c>
      <c r="H140" s="14" t="s">
        <v>17</v>
      </c>
      <c r="I140" s="15" t="s">
        <v>668</v>
      </c>
      <c r="J140" s="26" t="s">
        <v>82</v>
      </c>
      <c r="K140" s="13" t="s">
        <v>665</v>
      </c>
      <c r="L140" s="14">
        <f t="shared" si="5"/>
        <v>4</v>
      </c>
      <c r="M140" s="27">
        <v>1</v>
      </c>
      <c r="N140" s="28">
        <v>3</v>
      </c>
      <c r="O140" s="33" t="s">
        <v>263</v>
      </c>
      <c r="P140" s="33" t="s">
        <v>387</v>
      </c>
      <c r="Q140" s="52" t="s">
        <v>669</v>
      </c>
      <c r="R140" s="33"/>
    </row>
    <row r="141" spans="1:18" s="49" customFormat="1" ht="56.25" customHeight="1">
      <c r="A141" s="48"/>
      <c r="B141" s="11">
        <v>43</v>
      </c>
      <c r="C141" s="11">
        <v>3</v>
      </c>
      <c r="D141" s="12" t="s">
        <v>261</v>
      </c>
      <c r="E141" s="13" t="s">
        <v>670</v>
      </c>
      <c r="F141" s="12" t="s">
        <v>35</v>
      </c>
      <c r="G141" s="12" t="s">
        <v>264</v>
      </c>
      <c r="H141" s="14" t="s">
        <v>17</v>
      </c>
      <c r="I141" s="15" t="s">
        <v>671</v>
      </c>
      <c r="J141" s="26" t="s">
        <v>806</v>
      </c>
      <c r="K141" s="13" t="s">
        <v>665</v>
      </c>
      <c r="L141" s="14">
        <f t="shared" si="5"/>
        <v>4</v>
      </c>
      <c r="M141" s="27">
        <v>2</v>
      </c>
      <c r="N141" s="28">
        <v>2</v>
      </c>
      <c r="O141" s="33" t="s">
        <v>265</v>
      </c>
      <c r="P141" s="33" t="s">
        <v>387</v>
      </c>
      <c r="Q141" s="52" t="s">
        <v>672</v>
      </c>
      <c r="R141" s="33"/>
    </row>
    <row r="142" spans="1:18" s="49" customFormat="1" ht="56.25" customHeight="1">
      <c r="A142" s="48"/>
      <c r="B142" s="11">
        <v>43</v>
      </c>
      <c r="C142" s="11">
        <v>4</v>
      </c>
      <c r="D142" s="12" t="s">
        <v>261</v>
      </c>
      <c r="E142" s="13" t="s">
        <v>673</v>
      </c>
      <c r="F142" s="12" t="s">
        <v>24</v>
      </c>
      <c r="G142" s="12" t="s">
        <v>25</v>
      </c>
      <c r="H142" s="14" t="s">
        <v>17</v>
      </c>
      <c r="I142" s="15" t="s">
        <v>671</v>
      </c>
      <c r="J142" s="26" t="s">
        <v>382</v>
      </c>
      <c r="K142" s="13" t="s">
        <v>665</v>
      </c>
      <c r="L142" s="14">
        <f t="shared" si="5"/>
        <v>3</v>
      </c>
      <c r="M142" s="27">
        <v>1</v>
      </c>
      <c r="N142" s="28">
        <v>2</v>
      </c>
      <c r="O142" s="33" t="s">
        <v>266</v>
      </c>
      <c r="P142" s="33" t="s">
        <v>387</v>
      </c>
      <c r="Q142" s="52" t="s">
        <v>674</v>
      </c>
      <c r="R142" s="33"/>
    </row>
    <row r="143" spans="1:18" s="49" customFormat="1" ht="65.25" customHeight="1">
      <c r="A143" s="48"/>
      <c r="B143" s="11">
        <v>44</v>
      </c>
      <c r="C143" s="11">
        <v>1</v>
      </c>
      <c r="D143" s="12" t="s">
        <v>267</v>
      </c>
      <c r="E143" s="13" t="s">
        <v>268</v>
      </c>
      <c r="F143" s="12" t="s">
        <v>24</v>
      </c>
      <c r="G143" s="12" t="s">
        <v>25</v>
      </c>
      <c r="H143" s="14" t="s">
        <v>29</v>
      </c>
      <c r="I143" s="15" t="s">
        <v>269</v>
      </c>
      <c r="J143" s="16" t="s">
        <v>151</v>
      </c>
      <c r="K143" s="13" t="s">
        <v>708</v>
      </c>
      <c r="L143" s="18">
        <f t="shared" si="5"/>
        <v>4</v>
      </c>
      <c r="M143" s="19">
        <v>1</v>
      </c>
      <c r="N143" s="20">
        <v>3</v>
      </c>
      <c r="O143" s="33" t="s">
        <v>270</v>
      </c>
      <c r="P143" s="33" t="s">
        <v>271</v>
      </c>
      <c r="Q143" s="52" t="s">
        <v>533</v>
      </c>
      <c r="R143" s="33"/>
    </row>
    <row r="144" spans="1:18" s="49" customFormat="1" ht="60.75" customHeight="1">
      <c r="A144" s="48"/>
      <c r="B144" s="11">
        <v>45</v>
      </c>
      <c r="C144" s="11">
        <v>1</v>
      </c>
      <c r="D144" s="12" t="s">
        <v>272</v>
      </c>
      <c r="E144" s="13" t="s">
        <v>273</v>
      </c>
      <c r="F144" s="12" t="s">
        <v>363</v>
      </c>
      <c r="G144" s="12" t="s">
        <v>224</v>
      </c>
      <c r="H144" s="14" t="s">
        <v>17</v>
      </c>
      <c r="I144" s="15" t="s">
        <v>23</v>
      </c>
      <c r="J144" s="16" t="s">
        <v>805</v>
      </c>
      <c r="K144" s="13" t="s">
        <v>274</v>
      </c>
      <c r="L144" s="18">
        <f t="shared" si="5"/>
        <v>2</v>
      </c>
      <c r="M144" s="19">
        <v>1</v>
      </c>
      <c r="N144" s="20">
        <v>1</v>
      </c>
      <c r="O144" s="33" t="s">
        <v>364</v>
      </c>
      <c r="P144" s="33" t="s">
        <v>365</v>
      </c>
      <c r="Q144" s="52" t="s">
        <v>366</v>
      </c>
      <c r="R144" s="56"/>
    </row>
    <row r="145" spans="1:18" s="49" customFormat="1" ht="60.75" customHeight="1">
      <c r="A145" s="48"/>
      <c r="B145" s="11">
        <v>45</v>
      </c>
      <c r="C145" s="11">
        <v>2</v>
      </c>
      <c r="D145" s="12" t="s">
        <v>272</v>
      </c>
      <c r="E145" s="13" t="s">
        <v>275</v>
      </c>
      <c r="F145" s="12" t="s">
        <v>24</v>
      </c>
      <c r="G145" s="12" t="s">
        <v>28</v>
      </c>
      <c r="H145" s="14" t="s">
        <v>17</v>
      </c>
      <c r="I145" s="15" t="s">
        <v>276</v>
      </c>
      <c r="J145" s="16" t="s">
        <v>367</v>
      </c>
      <c r="K145" s="13" t="s">
        <v>274</v>
      </c>
      <c r="L145" s="18">
        <f t="shared" si="5"/>
        <v>5</v>
      </c>
      <c r="M145" s="19">
        <v>2</v>
      </c>
      <c r="N145" s="20">
        <v>3</v>
      </c>
      <c r="O145" s="33" t="s">
        <v>368</v>
      </c>
      <c r="P145" s="33" t="s">
        <v>365</v>
      </c>
      <c r="Q145" s="52" t="s">
        <v>369</v>
      </c>
      <c r="R145" s="56"/>
    </row>
    <row r="146" spans="1:18" s="49" customFormat="1" ht="60.75" customHeight="1">
      <c r="A146" s="48"/>
      <c r="B146" s="11">
        <v>45</v>
      </c>
      <c r="C146" s="11">
        <v>3</v>
      </c>
      <c r="D146" s="12" t="s">
        <v>272</v>
      </c>
      <c r="E146" s="13" t="s">
        <v>277</v>
      </c>
      <c r="F146" s="12" t="s">
        <v>370</v>
      </c>
      <c r="G146" s="12" t="s">
        <v>371</v>
      </c>
      <c r="H146" s="14" t="s">
        <v>355</v>
      </c>
      <c r="I146" s="15" t="s">
        <v>839</v>
      </c>
      <c r="J146" s="16" t="s">
        <v>356</v>
      </c>
      <c r="K146" s="13" t="s">
        <v>274</v>
      </c>
      <c r="L146" s="18">
        <f t="shared" si="5"/>
        <v>2</v>
      </c>
      <c r="M146" s="19">
        <v>0</v>
      </c>
      <c r="N146" s="20">
        <v>2</v>
      </c>
      <c r="O146" s="33" t="s">
        <v>372</v>
      </c>
      <c r="P146" s="33" t="s">
        <v>373</v>
      </c>
      <c r="Q146" s="52" t="s">
        <v>374</v>
      </c>
      <c r="R146" s="52" t="s">
        <v>797</v>
      </c>
    </row>
    <row r="147" spans="1:18" s="49" customFormat="1" ht="60.75" customHeight="1">
      <c r="A147" s="48"/>
      <c r="B147" s="11">
        <v>46</v>
      </c>
      <c r="C147" s="11">
        <v>1</v>
      </c>
      <c r="D147" s="12" t="s">
        <v>278</v>
      </c>
      <c r="E147" s="13" t="s">
        <v>112</v>
      </c>
      <c r="F147" s="12" t="s">
        <v>16</v>
      </c>
      <c r="G147" s="12" t="s">
        <v>397</v>
      </c>
      <c r="H147" s="14" t="s">
        <v>29</v>
      </c>
      <c r="I147" s="15" t="s">
        <v>279</v>
      </c>
      <c r="J147" s="16" t="s">
        <v>360</v>
      </c>
      <c r="K147" s="13"/>
      <c r="L147" s="18">
        <f t="shared" si="5"/>
        <v>1</v>
      </c>
      <c r="M147" s="71">
        <v>1</v>
      </c>
      <c r="N147" s="22">
        <v>0</v>
      </c>
      <c r="O147" s="33"/>
      <c r="P147" s="33" t="s">
        <v>280</v>
      </c>
      <c r="Q147" s="52" t="s">
        <v>438</v>
      </c>
      <c r="R147" s="56"/>
    </row>
    <row r="148" spans="1:18" s="49" customFormat="1" ht="60.75" customHeight="1">
      <c r="A148" s="48"/>
      <c r="B148" s="11">
        <v>46</v>
      </c>
      <c r="C148" s="11">
        <v>2</v>
      </c>
      <c r="D148" s="12" t="s">
        <v>278</v>
      </c>
      <c r="E148" s="13" t="s">
        <v>281</v>
      </c>
      <c r="F148" s="12" t="s">
        <v>24</v>
      </c>
      <c r="G148" s="12" t="s">
        <v>25</v>
      </c>
      <c r="H148" s="14" t="s">
        <v>17</v>
      </c>
      <c r="I148" s="15" t="s">
        <v>23</v>
      </c>
      <c r="J148" s="16" t="s">
        <v>404</v>
      </c>
      <c r="K148" s="13" t="s">
        <v>111</v>
      </c>
      <c r="L148" s="18">
        <f t="shared" si="5"/>
        <v>4</v>
      </c>
      <c r="M148" s="71">
        <v>2</v>
      </c>
      <c r="N148" s="22">
        <v>2</v>
      </c>
      <c r="O148" s="33" t="s">
        <v>282</v>
      </c>
      <c r="P148" s="33" t="s">
        <v>1189</v>
      </c>
      <c r="Q148" s="52" t="s">
        <v>439</v>
      </c>
      <c r="R148" s="56"/>
    </row>
    <row r="149" spans="1:18" s="49" customFormat="1" ht="54.75" customHeight="1">
      <c r="B149" s="11">
        <v>47</v>
      </c>
      <c r="C149" s="11">
        <v>1</v>
      </c>
      <c r="D149" s="42" t="s">
        <v>688</v>
      </c>
      <c r="E149" s="45" t="s">
        <v>689</v>
      </c>
      <c r="F149" s="43" t="s">
        <v>358</v>
      </c>
      <c r="G149" s="43" t="s">
        <v>359</v>
      </c>
      <c r="H149" s="44" t="s">
        <v>355</v>
      </c>
      <c r="I149" s="15" t="s">
        <v>823</v>
      </c>
      <c r="J149" s="42" t="s">
        <v>626</v>
      </c>
      <c r="K149" s="45" t="s">
        <v>690</v>
      </c>
      <c r="L149" s="41">
        <f t="shared" si="5"/>
        <v>0</v>
      </c>
      <c r="M149" s="46">
        <v>0</v>
      </c>
      <c r="N149" s="47">
        <v>0</v>
      </c>
      <c r="O149" s="53" t="s">
        <v>691</v>
      </c>
      <c r="P149" s="53" t="s">
        <v>765</v>
      </c>
      <c r="Q149" s="101" t="s">
        <v>766</v>
      </c>
      <c r="R149" s="43"/>
    </row>
    <row r="150" spans="1:18" s="49" customFormat="1" ht="52.5" customHeight="1">
      <c r="B150" s="11">
        <v>47</v>
      </c>
      <c r="C150" s="11">
        <v>2</v>
      </c>
      <c r="D150" s="42" t="s">
        <v>688</v>
      </c>
      <c r="E150" s="45" t="s">
        <v>689</v>
      </c>
      <c r="F150" s="43" t="s">
        <v>358</v>
      </c>
      <c r="G150" s="43" t="s">
        <v>767</v>
      </c>
      <c r="H150" s="44" t="s">
        <v>355</v>
      </c>
      <c r="I150" s="15" t="s">
        <v>823</v>
      </c>
      <c r="J150" s="42" t="s">
        <v>626</v>
      </c>
      <c r="K150" s="45" t="s">
        <v>690</v>
      </c>
      <c r="L150" s="41">
        <f t="shared" si="5"/>
        <v>0</v>
      </c>
      <c r="M150" s="46">
        <v>0</v>
      </c>
      <c r="N150" s="47">
        <v>0</v>
      </c>
      <c r="O150" s="53" t="s">
        <v>691</v>
      </c>
      <c r="P150" s="53" t="s">
        <v>765</v>
      </c>
      <c r="Q150" s="101" t="s">
        <v>766</v>
      </c>
      <c r="R150" s="43"/>
    </row>
    <row r="151" spans="1:18" s="49" customFormat="1" ht="52.5" customHeight="1">
      <c r="B151" s="11">
        <v>47</v>
      </c>
      <c r="C151" s="11">
        <v>3</v>
      </c>
      <c r="D151" s="42" t="s">
        <v>688</v>
      </c>
      <c r="E151" s="45" t="s">
        <v>689</v>
      </c>
      <c r="F151" s="43" t="s">
        <v>377</v>
      </c>
      <c r="G151" s="43" t="s">
        <v>378</v>
      </c>
      <c r="H151" s="44" t="s">
        <v>355</v>
      </c>
      <c r="I151" s="15" t="s">
        <v>823</v>
      </c>
      <c r="J151" s="42" t="s">
        <v>626</v>
      </c>
      <c r="K151" s="45" t="s">
        <v>690</v>
      </c>
      <c r="L151" s="41">
        <f t="shared" si="5"/>
        <v>0</v>
      </c>
      <c r="M151" s="46">
        <v>0</v>
      </c>
      <c r="N151" s="47">
        <v>0</v>
      </c>
      <c r="O151" s="53" t="s">
        <v>691</v>
      </c>
      <c r="P151" s="53" t="s">
        <v>765</v>
      </c>
      <c r="Q151" s="101" t="s">
        <v>766</v>
      </c>
      <c r="R151" s="43"/>
    </row>
    <row r="152" spans="1:18" s="49" customFormat="1" ht="51.75" customHeight="1">
      <c r="B152" s="11">
        <v>47</v>
      </c>
      <c r="C152" s="11">
        <v>4</v>
      </c>
      <c r="D152" s="42" t="s">
        <v>688</v>
      </c>
      <c r="E152" s="45" t="s">
        <v>689</v>
      </c>
      <c r="F152" s="43" t="s">
        <v>768</v>
      </c>
      <c r="G152" s="43" t="s">
        <v>769</v>
      </c>
      <c r="H152" s="44" t="s">
        <v>355</v>
      </c>
      <c r="I152" s="15" t="s">
        <v>823</v>
      </c>
      <c r="J152" s="42" t="s">
        <v>626</v>
      </c>
      <c r="K152" s="45" t="s">
        <v>690</v>
      </c>
      <c r="L152" s="41">
        <f t="shared" si="5"/>
        <v>0</v>
      </c>
      <c r="M152" s="46">
        <v>0</v>
      </c>
      <c r="N152" s="47">
        <v>0</v>
      </c>
      <c r="O152" s="53" t="s">
        <v>691</v>
      </c>
      <c r="P152" s="53" t="s">
        <v>765</v>
      </c>
      <c r="Q152" s="101" t="s">
        <v>766</v>
      </c>
      <c r="R152" s="43"/>
    </row>
    <row r="153" spans="1:18" s="49" customFormat="1" ht="51" customHeight="1">
      <c r="B153" s="11">
        <v>47</v>
      </c>
      <c r="C153" s="11">
        <v>5</v>
      </c>
      <c r="D153" s="42" t="s">
        <v>688</v>
      </c>
      <c r="E153" s="45" t="s">
        <v>689</v>
      </c>
      <c r="F153" s="43" t="s">
        <v>647</v>
      </c>
      <c r="G153" s="43" t="s">
        <v>648</v>
      </c>
      <c r="H153" s="44" t="s">
        <v>355</v>
      </c>
      <c r="I153" s="15" t="s">
        <v>823</v>
      </c>
      <c r="J153" s="42" t="s">
        <v>626</v>
      </c>
      <c r="K153" s="45" t="s">
        <v>690</v>
      </c>
      <c r="L153" s="41">
        <f t="shared" si="5"/>
        <v>0</v>
      </c>
      <c r="M153" s="46">
        <v>0</v>
      </c>
      <c r="N153" s="47">
        <v>0</v>
      </c>
      <c r="O153" s="53" t="s">
        <v>691</v>
      </c>
      <c r="P153" s="53" t="s">
        <v>765</v>
      </c>
      <c r="Q153" s="101" t="s">
        <v>766</v>
      </c>
      <c r="R153" s="43"/>
    </row>
    <row r="154" spans="1:18" s="49" customFormat="1" ht="56.25" customHeight="1">
      <c r="B154" s="11">
        <v>47</v>
      </c>
      <c r="C154" s="11">
        <v>6</v>
      </c>
      <c r="D154" s="42" t="s">
        <v>688</v>
      </c>
      <c r="E154" s="45" t="s">
        <v>689</v>
      </c>
      <c r="F154" s="43" t="s">
        <v>189</v>
      </c>
      <c r="G154" s="43" t="s">
        <v>189</v>
      </c>
      <c r="H154" s="27" t="s">
        <v>355</v>
      </c>
      <c r="I154" s="15" t="s">
        <v>823</v>
      </c>
      <c r="J154" s="42" t="s">
        <v>626</v>
      </c>
      <c r="K154" s="45" t="s">
        <v>690</v>
      </c>
      <c r="L154" s="41">
        <f t="shared" si="5"/>
        <v>0</v>
      </c>
      <c r="M154" s="46">
        <v>0</v>
      </c>
      <c r="N154" s="47">
        <v>0</v>
      </c>
      <c r="O154" s="53" t="s">
        <v>691</v>
      </c>
      <c r="P154" s="53" t="s">
        <v>765</v>
      </c>
      <c r="Q154" s="101" t="s">
        <v>766</v>
      </c>
      <c r="R154" s="43"/>
    </row>
    <row r="155" spans="1:18" s="49" customFormat="1" ht="54.75" customHeight="1">
      <c r="B155" s="11">
        <v>47</v>
      </c>
      <c r="C155" s="11">
        <v>7</v>
      </c>
      <c r="D155" s="42" t="s">
        <v>688</v>
      </c>
      <c r="E155" s="45" t="s">
        <v>689</v>
      </c>
      <c r="F155" s="43" t="s">
        <v>770</v>
      </c>
      <c r="G155" s="43" t="s">
        <v>771</v>
      </c>
      <c r="H155" s="44" t="s">
        <v>355</v>
      </c>
      <c r="I155" s="15" t="s">
        <v>823</v>
      </c>
      <c r="J155" s="42" t="s">
        <v>626</v>
      </c>
      <c r="K155" s="45" t="s">
        <v>690</v>
      </c>
      <c r="L155" s="41">
        <f t="shared" si="5"/>
        <v>0</v>
      </c>
      <c r="M155" s="46">
        <v>0</v>
      </c>
      <c r="N155" s="47">
        <v>0</v>
      </c>
      <c r="O155" s="53" t="s">
        <v>691</v>
      </c>
      <c r="P155" s="53" t="s">
        <v>765</v>
      </c>
      <c r="Q155" s="101" t="s">
        <v>766</v>
      </c>
      <c r="R155" s="43"/>
    </row>
    <row r="156" spans="1:18" s="49" customFormat="1" ht="52.5" customHeight="1">
      <c r="B156" s="11">
        <v>47</v>
      </c>
      <c r="C156" s="11">
        <v>8</v>
      </c>
      <c r="D156" s="42" t="s">
        <v>688</v>
      </c>
      <c r="E156" s="45" t="s">
        <v>689</v>
      </c>
      <c r="F156" s="43" t="s">
        <v>24</v>
      </c>
      <c r="G156" s="43" t="s">
        <v>547</v>
      </c>
      <c r="H156" s="44" t="s">
        <v>355</v>
      </c>
      <c r="I156" s="15" t="s">
        <v>823</v>
      </c>
      <c r="J156" s="42" t="s">
        <v>626</v>
      </c>
      <c r="K156" s="45" t="s">
        <v>690</v>
      </c>
      <c r="L156" s="41">
        <f t="shared" si="5"/>
        <v>0</v>
      </c>
      <c r="M156" s="46">
        <v>0</v>
      </c>
      <c r="N156" s="47">
        <v>0</v>
      </c>
      <c r="O156" s="53" t="s">
        <v>691</v>
      </c>
      <c r="P156" s="53" t="s">
        <v>765</v>
      </c>
      <c r="Q156" s="101" t="s">
        <v>766</v>
      </c>
      <c r="R156" s="43"/>
    </row>
    <row r="157" spans="1:18" s="49" customFormat="1" ht="52.5" customHeight="1">
      <c r="B157" s="11">
        <v>47</v>
      </c>
      <c r="C157" s="11">
        <v>9</v>
      </c>
      <c r="D157" s="42" t="s">
        <v>688</v>
      </c>
      <c r="E157" s="45" t="s">
        <v>689</v>
      </c>
      <c r="F157" s="43" t="s">
        <v>24</v>
      </c>
      <c r="G157" s="43" t="s">
        <v>663</v>
      </c>
      <c r="H157" s="44" t="s">
        <v>355</v>
      </c>
      <c r="I157" s="15" t="s">
        <v>823</v>
      </c>
      <c r="J157" s="42" t="s">
        <v>626</v>
      </c>
      <c r="K157" s="45" t="s">
        <v>690</v>
      </c>
      <c r="L157" s="41">
        <f t="shared" si="5"/>
        <v>0</v>
      </c>
      <c r="M157" s="46">
        <v>0</v>
      </c>
      <c r="N157" s="47">
        <v>0</v>
      </c>
      <c r="O157" s="53" t="s">
        <v>691</v>
      </c>
      <c r="P157" s="53" t="s">
        <v>765</v>
      </c>
      <c r="Q157" s="101" t="s">
        <v>766</v>
      </c>
      <c r="R157" s="43"/>
    </row>
    <row r="158" spans="1:18" s="49" customFormat="1" ht="51.75" customHeight="1">
      <c r="B158" s="11">
        <v>47</v>
      </c>
      <c r="C158" s="11">
        <v>10</v>
      </c>
      <c r="D158" s="42" t="s">
        <v>688</v>
      </c>
      <c r="E158" s="45" t="s">
        <v>689</v>
      </c>
      <c r="F158" s="43" t="s">
        <v>35</v>
      </c>
      <c r="G158" s="43" t="s">
        <v>36</v>
      </c>
      <c r="H158" s="44" t="s">
        <v>355</v>
      </c>
      <c r="I158" s="15" t="s">
        <v>823</v>
      </c>
      <c r="J158" s="42" t="s">
        <v>626</v>
      </c>
      <c r="K158" s="45" t="s">
        <v>690</v>
      </c>
      <c r="L158" s="41">
        <f t="shared" si="5"/>
        <v>0</v>
      </c>
      <c r="M158" s="46">
        <v>0</v>
      </c>
      <c r="N158" s="47">
        <v>0</v>
      </c>
      <c r="O158" s="53" t="s">
        <v>691</v>
      </c>
      <c r="P158" s="53" t="s">
        <v>765</v>
      </c>
      <c r="Q158" s="101" t="s">
        <v>766</v>
      </c>
      <c r="R158" s="43"/>
    </row>
    <row r="159" spans="1:18" s="49" customFormat="1" ht="51" customHeight="1">
      <c r="B159" s="11">
        <v>47</v>
      </c>
      <c r="C159" s="11">
        <v>11</v>
      </c>
      <c r="D159" s="42" t="s">
        <v>688</v>
      </c>
      <c r="E159" s="45" t="s">
        <v>689</v>
      </c>
      <c r="F159" s="43" t="s">
        <v>370</v>
      </c>
      <c r="G159" s="43" t="s">
        <v>772</v>
      </c>
      <c r="H159" s="27" t="s">
        <v>355</v>
      </c>
      <c r="I159" s="15" t="s">
        <v>823</v>
      </c>
      <c r="J159" s="42" t="s">
        <v>626</v>
      </c>
      <c r="K159" s="45" t="s">
        <v>690</v>
      </c>
      <c r="L159" s="41">
        <f t="shared" si="5"/>
        <v>0</v>
      </c>
      <c r="M159" s="46">
        <v>0</v>
      </c>
      <c r="N159" s="47">
        <v>0</v>
      </c>
      <c r="O159" s="53" t="s">
        <v>691</v>
      </c>
      <c r="P159" s="53" t="s">
        <v>765</v>
      </c>
      <c r="Q159" s="101" t="s">
        <v>766</v>
      </c>
      <c r="R159" s="43"/>
    </row>
    <row r="160" spans="1:18" s="49" customFormat="1" ht="56.25" customHeight="1">
      <c r="B160" s="11">
        <v>47</v>
      </c>
      <c r="C160" s="11">
        <v>12</v>
      </c>
      <c r="D160" s="42" t="s">
        <v>688</v>
      </c>
      <c r="E160" s="45" t="s">
        <v>689</v>
      </c>
      <c r="F160" s="43" t="s">
        <v>370</v>
      </c>
      <c r="G160" s="43" t="s">
        <v>773</v>
      </c>
      <c r="H160" s="44" t="s">
        <v>355</v>
      </c>
      <c r="I160" s="15" t="s">
        <v>823</v>
      </c>
      <c r="J160" s="42" t="s">
        <v>626</v>
      </c>
      <c r="K160" s="45" t="s">
        <v>690</v>
      </c>
      <c r="L160" s="41">
        <f t="shared" si="5"/>
        <v>0</v>
      </c>
      <c r="M160" s="46">
        <v>0</v>
      </c>
      <c r="N160" s="47">
        <v>0</v>
      </c>
      <c r="O160" s="53" t="s">
        <v>691</v>
      </c>
      <c r="P160" s="53" t="s">
        <v>765</v>
      </c>
      <c r="Q160" s="101" t="s">
        <v>766</v>
      </c>
      <c r="R160" s="43"/>
    </row>
    <row r="161" spans="1:18" s="49" customFormat="1" ht="105" customHeight="1">
      <c r="A161" s="48"/>
      <c r="B161" s="11">
        <v>48</v>
      </c>
      <c r="C161" s="11">
        <v>1</v>
      </c>
      <c r="D161" s="12" t="s">
        <v>283</v>
      </c>
      <c r="E161" s="13" t="s">
        <v>284</v>
      </c>
      <c r="F161" s="25" t="s">
        <v>799</v>
      </c>
      <c r="G161" s="12" t="s">
        <v>452</v>
      </c>
      <c r="H161" s="14" t="s">
        <v>355</v>
      </c>
      <c r="I161" s="15" t="s">
        <v>823</v>
      </c>
      <c r="J161" s="16" t="s">
        <v>398</v>
      </c>
      <c r="K161" s="13" t="s">
        <v>285</v>
      </c>
      <c r="L161" s="18">
        <f t="shared" si="5"/>
        <v>1</v>
      </c>
      <c r="M161" s="71">
        <v>0</v>
      </c>
      <c r="N161" s="22">
        <v>1</v>
      </c>
      <c r="O161" s="33" t="s">
        <v>286</v>
      </c>
      <c r="P161" s="33" t="s">
        <v>657</v>
      </c>
      <c r="Q161" s="33"/>
      <c r="R161" s="21"/>
    </row>
    <row r="162" spans="1:18" s="49" customFormat="1" ht="105" customHeight="1">
      <c r="A162" s="48"/>
      <c r="B162" s="11">
        <v>48</v>
      </c>
      <c r="C162" s="11">
        <v>2</v>
      </c>
      <c r="D162" s="12" t="s">
        <v>283</v>
      </c>
      <c r="E162" s="13" t="s">
        <v>287</v>
      </c>
      <c r="F162" s="12" t="s">
        <v>658</v>
      </c>
      <c r="G162" s="12" t="s">
        <v>288</v>
      </c>
      <c r="H162" s="14" t="s">
        <v>355</v>
      </c>
      <c r="I162" s="15" t="s">
        <v>823</v>
      </c>
      <c r="J162" s="16" t="s">
        <v>659</v>
      </c>
      <c r="K162" s="13" t="s">
        <v>285</v>
      </c>
      <c r="L162" s="18">
        <f t="shared" si="5"/>
        <v>1</v>
      </c>
      <c r="M162" s="71">
        <v>0</v>
      </c>
      <c r="N162" s="22">
        <v>1</v>
      </c>
      <c r="O162" s="33" t="s">
        <v>289</v>
      </c>
      <c r="P162" s="33" t="s">
        <v>660</v>
      </c>
      <c r="Q162" s="33"/>
      <c r="R162" s="21"/>
    </row>
    <row r="163" spans="1:18" s="49" customFormat="1" ht="122.25" customHeight="1">
      <c r="A163" s="48"/>
      <c r="B163" s="11">
        <v>48</v>
      </c>
      <c r="C163" s="11">
        <v>3</v>
      </c>
      <c r="D163" s="12" t="s">
        <v>283</v>
      </c>
      <c r="E163" s="13" t="s">
        <v>290</v>
      </c>
      <c r="F163" s="12" t="s">
        <v>639</v>
      </c>
      <c r="G163" s="12" t="s">
        <v>847</v>
      </c>
      <c r="H163" s="14" t="s">
        <v>355</v>
      </c>
      <c r="I163" s="15" t="s">
        <v>823</v>
      </c>
      <c r="J163" s="16" t="s">
        <v>389</v>
      </c>
      <c r="K163" s="13" t="s">
        <v>285</v>
      </c>
      <c r="L163" s="18">
        <f t="shared" si="5"/>
        <v>1</v>
      </c>
      <c r="M163" s="71">
        <v>0</v>
      </c>
      <c r="N163" s="22">
        <v>1</v>
      </c>
      <c r="O163" s="33" t="s">
        <v>291</v>
      </c>
      <c r="P163" s="33" t="s">
        <v>661</v>
      </c>
      <c r="Q163" s="33"/>
      <c r="R163" s="21"/>
    </row>
    <row r="164" spans="1:18" s="49" customFormat="1" ht="123" customHeight="1">
      <c r="A164" s="48"/>
      <c r="B164" s="11">
        <v>49</v>
      </c>
      <c r="C164" s="11">
        <v>1</v>
      </c>
      <c r="D164" s="12" t="s">
        <v>298</v>
      </c>
      <c r="E164" s="13" t="s">
        <v>299</v>
      </c>
      <c r="F164" s="12" t="s">
        <v>16</v>
      </c>
      <c r="G164" s="12" t="s">
        <v>397</v>
      </c>
      <c r="H164" s="14" t="s">
        <v>355</v>
      </c>
      <c r="I164" s="15" t="s">
        <v>823</v>
      </c>
      <c r="J164" s="24" t="s">
        <v>398</v>
      </c>
      <c r="K164" s="13" t="s">
        <v>748</v>
      </c>
      <c r="L164" s="18">
        <f t="shared" si="5"/>
        <v>1</v>
      </c>
      <c r="M164" s="19">
        <v>0</v>
      </c>
      <c r="N164" s="20">
        <v>1</v>
      </c>
      <c r="O164" s="33" t="s">
        <v>399</v>
      </c>
      <c r="P164" s="33" t="s">
        <v>742</v>
      </c>
      <c r="Q164" s="33"/>
      <c r="R164" s="33"/>
    </row>
    <row r="165" spans="1:18" s="49" customFormat="1" ht="123" customHeight="1">
      <c r="A165" s="48"/>
      <c r="B165" s="11">
        <v>49</v>
      </c>
      <c r="C165" s="11">
        <v>2</v>
      </c>
      <c r="D165" s="12" t="s">
        <v>298</v>
      </c>
      <c r="E165" s="13" t="s">
        <v>301</v>
      </c>
      <c r="F165" s="12" t="s">
        <v>24</v>
      </c>
      <c r="G165" s="12" t="s">
        <v>28</v>
      </c>
      <c r="H165" s="14" t="s">
        <v>355</v>
      </c>
      <c r="I165" s="15" t="s">
        <v>823</v>
      </c>
      <c r="J165" s="24" t="s">
        <v>398</v>
      </c>
      <c r="K165" s="13" t="s">
        <v>748</v>
      </c>
      <c r="L165" s="18">
        <f t="shared" si="5"/>
        <v>3</v>
      </c>
      <c r="M165" s="19">
        <v>0</v>
      </c>
      <c r="N165" s="20">
        <v>3</v>
      </c>
      <c r="O165" s="33" t="s">
        <v>399</v>
      </c>
      <c r="P165" s="33" t="s">
        <v>742</v>
      </c>
      <c r="Q165" s="33"/>
      <c r="R165" s="33"/>
    </row>
    <row r="166" spans="1:18" s="49" customFormat="1" ht="123" customHeight="1">
      <c r="A166" s="48"/>
      <c r="B166" s="11">
        <v>49</v>
      </c>
      <c r="C166" s="11">
        <v>3</v>
      </c>
      <c r="D166" s="12" t="s">
        <v>298</v>
      </c>
      <c r="E166" s="13" t="s">
        <v>302</v>
      </c>
      <c r="F166" s="12" t="s">
        <v>400</v>
      </c>
      <c r="G166" s="12" t="s">
        <v>401</v>
      </c>
      <c r="H166" s="14" t="s">
        <v>355</v>
      </c>
      <c r="I166" s="15" t="s">
        <v>823</v>
      </c>
      <c r="J166" s="24" t="s">
        <v>398</v>
      </c>
      <c r="K166" s="13" t="s">
        <v>748</v>
      </c>
      <c r="L166" s="18">
        <f t="shared" si="5"/>
        <v>1</v>
      </c>
      <c r="M166" s="19">
        <v>0</v>
      </c>
      <c r="N166" s="20">
        <v>1</v>
      </c>
      <c r="O166" s="33" t="s">
        <v>399</v>
      </c>
      <c r="P166" s="33" t="s">
        <v>742</v>
      </c>
      <c r="Q166" s="33"/>
      <c r="R166" s="33"/>
    </row>
    <row r="167" spans="1:18" s="49" customFormat="1" ht="123" customHeight="1">
      <c r="A167" s="48"/>
      <c r="B167" s="11">
        <v>49</v>
      </c>
      <c r="C167" s="11">
        <v>4</v>
      </c>
      <c r="D167" s="12" t="s">
        <v>298</v>
      </c>
      <c r="E167" s="13" t="s">
        <v>402</v>
      </c>
      <c r="F167" s="25" t="s">
        <v>799</v>
      </c>
      <c r="G167" s="12" t="s">
        <v>403</v>
      </c>
      <c r="H167" s="14" t="s">
        <v>355</v>
      </c>
      <c r="I167" s="15" t="s">
        <v>823</v>
      </c>
      <c r="J167" s="16" t="s">
        <v>404</v>
      </c>
      <c r="K167" s="13" t="s">
        <v>748</v>
      </c>
      <c r="L167" s="18">
        <f t="shared" si="5"/>
        <v>1</v>
      </c>
      <c r="M167" s="19">
        <v>0</v>
      </c>
      <c r="N167" s="20">
        <v>1</v>
      </c>
      <c r="O167" s="33" t="s">
        <v>399</v>
      </c>
      <c r="P167" s="33" t="s">
        <v>742</v>
      </c>
      <c r="Q167" s="33"/>
      <c r="R167" s="33"/>
    </row>
    <row r="168" spans="1:18" s="49" customFormat="1" ht="123" customHeight="1">
      <c r="A168" s="48"/>
      <c r="B168" s="11">
        <v>49</v>
      </c>
      <c r="C168" s="11">
        <v>5</v>
      </c>
      <c r="D168" s="12" t="s">
        <v>298</v>
      </c>
      <c r="E168" s="13" t="s">
        <v>303</v>
      </c>
      <c r="F168" s="12" t="s">
        <v>35</v>
      </c>
      <c r="G168" s="12" t="s">
        <v>36</v>
      </c>
      <c r="H168" s="14" t="s">
        <v>355</v>
      </c>
      <c r="I168" s="15" t="s">
        <v>823</v>
      </c>
      <c r="J168" s="16" t="s">
        <v>404</v>
      </c>
      <c r="K168" s="13" t="s">
        <v>748</v>
      </c>
      <c r="L168" s="18">
        <f t="shared" si="5"/>
        <v>1</v>
      </c>
      <c r="M168" s="19">
        <v>0</v>
      </c>
      <c r="N168" s="20">
        <v>1</v>
      </c>
      <c r="O168" s="33" t="s">
        <v>399</v>
      </c>
      <c r="P168" s="33" t="s">
        <v>742</v>
      </c>
      <c r="Q168" s="33"/>
      <c r="R168" s="33"/>
    </row>
    <row r="169" spans="1:18" s="49" customFormat="1" ht="123" customHeight="1">
      <c r="A169" s="48"/>
      <c r="B169" s="11">
        <v>49</v>
      </c>
      <c r="C169" s="11">
        <v>6</v>
      </c>
      <c r="D169" s="12" t="s">
        <v>298</v>
      </c>
      <c r="E169" s="13" t="s">
        <v>405</v>
      </c>
      <c r="F169" s="12" t="s">
        <v>105</v>
      </c>
      <c r="G169" s="12" t="s">
        <v>406</v>
      </c>
      <c r="H169" s="14" t="s">
        <v>355</v>
      </c>
      <c r="I169" s="15" t="s">
        <v>823</v>
      </c>
      <c r="J169" s="24" t="s">
        <v>407</v>
      </c>
      <c r="K169" s="13" t="s">
        <v>748</v>
      </c>
      <c r="L169" s="18">
        <f t="shared" si="5"/>
        <v>1</v>
      </c>
      <c r="M169" s="19">
        <v>0</v>
      </c>
      <c r="N169" s="20">
        <v>1</v>
      </c>
      <c r="O169" s="33" t="s">
        <v>399</v>
      </c>
      <c r="P169" s="33" t="s">
        <v>742</v>
      </c>
      <c r="Q169" s="33"/>
      <c r="R169" s="33"/>
    </row>
    <row r="170" spans="1:18" s="49" customFormat="1" ht="123" customHeight="1">
      <c r="A170" s="48"/>
      <c r="B170" s="11">
        <v>49</v>
      </c>
      <c r="C170" s="11">
        <v>7</v>
      </c>
      <c r="D170" s="12" t="s">
        <v>298</v>
      </c>
      <c r="E170" s="13" t="s">
        <v>408</v>
      </c>
      <c r="F170" s="12" t="s">
        <v>102</v>
      </c>
      <c r="G170" s="12" t="s">
        <v>409</v>
      </c>
      <c r="H170" s="14" t="s">
        <v>355</v>
      </c>
      <c r="I170" s="15" t="s">
        <v>823</v>
      </c>
      <c r="J170" s="24" t="s">
        <v>382</v>
      </c>
      <c r="K170" s="13" t="s">
        <v>748</v>
      </c>
      <c r="L170" s="18">
        <f t="shared" si="5"/>
        <v>1</v>
      </c>
      <c r="M170" s="19">
        <v>0</v>
      </c>
      <c r="N170" s="20">
        <v>1</v>
      </c>
      <c r="O170" s="33" t="s">
        <v>399</v>
      </c>
      <c r="P170" s="33" t="s">
        <v>742</v>
      </c>
      <c r="Q170" s="33"/>
      <c r="R170" s="33"/>
    </row>
    <row r="171" spans="1:18" s="49" customFormat="1" ht="123" customHeight="1">
      <c r="A171" s="48"/>
      <c r="B171" s="11">
        <v>49</v>
      </c>
      <c r="C171" s="11">
        <v>8</v>
      </c>
      <c r="D171" s="12" t="s">
        <v>298</v>
      </c>
      <c r="E171" s="13" t="s">
        <v>410</v>
      </c>
      <c r="F171" s="12" t="s">
        <v>363</v>
      </c>
      <c r="G171" s="12" t="s">
        <v>224</v>
      </c>
      <c r="H171" s="14" t="s">
        <v>355</v>
      </c>
      <c r="I171" s="15" t="s">
        <v>823</v>
      </c>
      <c r="J171" s="24" t="s">
        <v>382</v>
      </c>
      <c r="K171" s="13" t="s">
        <v>748</v>
      </c>
      <c r="L171" s="18">
        <f t="shared" si="5"/>
        <v>1</v>
      </c>
      <c r="M171" s="19">
        <v>0</v>
      </c>
      <c r="N171" s="20">
        <v>1</v>
      </c>
      <c r="O171" s="33" t="s">
        <v>399</v>
      </c>
      <c r="P171" s="33" t="s">
        <v>742</v>
      </c>
      <c r="Q171" s="33"/>
      <c r="R171" s="33"/>
    </row>
    <row r="172" spans="1:18" s="49" customFormat="1" ht="123" customHeight="1">
      <c r="A172" s="48"/>
      <c r="B172" s="11">
        <v>49</v>
      </c>
      <c r="C172" s="11">
        <v>9</v>
      </c>
      <c r="D172" s="12" t="s">
        <v>298</v>
      </c>
      <c r="E172" s="13" t="s">
        <v>743</v>
      </c>
      <c r="F172" s="12" t="s">
        <v>744</v>
      </c>
      <c r="G172" s="12" t="s">
        <v>745</v>
      </c>
      <c r="H172" s="14" t="s">
        <v>355</v>
      </c>
      <c r="I172" s="15" t="s">
        <v>823</v>
      </c>
      <c r="J172" s="24" t="s">
        <v>626</v>
      </c>
      <c r="K172" s="13" t="s">
        <v>748</v>
      </c>
      <c r="L172" s="18">
        <f t="shared" si="5"/>
        <v>1</v>
      </c>
      <c r="M172" s="19">
        <v>0</v>
      </c>
      <c r="N172" s="20">
        <v>1</v>
      </c>
      <c r="O172" s="33" t="s">
        <v>399</v>
      </c>
      <c r="P172" s="33" t="s">
        <v>742</v>
      </c>
      <c r="Q172" s="33"/>
      <c r="R172" s="33"/>
    </row>
    <row r="173" spans="1:18" s="49" customFormat="1" ht="123" customHeight="1">
      <c r="A173" s="48"/>
      <c r="B173" s="11">
        <v>49</v>
      </c>
      <c r="C173" s="11">
        <v>10</v>
      </c>
      <c r="D173" s="12" t="s">
        <v>298</v>
      </c>
      <c r="E173" s="13" t="s">
        <v>746</v>
      </c>
      <c r="F173" s="12" t="s">
        <v>24</v>
      </c>
      <c r="G173" s="12" t="s">
        <v>747</v>
      </c>
      <c r="H173" s="14" t="s">
        <v>355</v>
      </c>
      <c r="I173" s="15" t="s">
        <v>823</v>
      </c>
      <c r="J173" s="24" t="s">
        <v>596</v>
      </c>
      <c r="K173" s="13" t="s">
        <v>748</v>
      </c>
      <c r="L173" s="18">
        <f t="shared" si="5"/>
        <v>1</v>
      </c>
      <c r="M173" s="19">
        <v>0</v>
      </c>
      <c r="N173" s="20">
        <v>1</v>
      </c>
      <c r="O173" s="33" t="s">
        <v>399</v>
      </c>
      <c r="P173" s="33" t="s">
        <v>742</v>
      </c>
      <c r="Q173" s="33"/>
      <c r="R173" s="33"/>
    </row>
    <row r="174" spans="1:18" s="49" customFormat="1" ht="114" customHeight="1">
      <c r="A174" s="48"/>
      <c r="B174" s="11">
        <v>50</v>
      </c>
      <c r="C174" s="11">
        <v>1</v>
      </c>
      <c r="D174" s="12" t="s">
        <v>751</v>
      </c>
      <c r="E174" s="13" t="s">
        <v>752</v>
      </c>
      <c r="F174" s="12" t="s">
        <v>24</v>
      </c>
      <c r="G174" s="12" t="s">
        <v>28</v>
      </c>
      <c r="H174" s="14" t="s">
        <v>17</v>
      </c>
      <c r="I174" s="15" t="s">
        <v>753</v>
      </c>
      <c r="J174" s="26" t="s">
        <v>360</v>
      </c>
      <c r="K174" s="13" t="s">
        <v>754</v>
      </c>
      <c r="L174" s="14">
        <f t="shared" si="5"/>
        <v>2</v>
      </c>
      <c r="M174" s="30">
        <v>1</v>
      </c>
      <c r="N174" s="31">
        <v>1</v>
      </c>
      <c r="O174" s="33" t="s">
        <v>755</v>
      </c>
      <c r="P174" s="33" t="s">
        <v>756</v>
      </c>
      <c r="Q174" s="52" t="s">
        <v>757</v>
      </c>
      <c r="R174" s="21" t="s">
        <v>758</v>
      </c>
    </row>
    <row r="175" spans="1:18" s="49" customFormat="1" ht="98.25" customHeight="1">
      <c r="A175" s="48"/>
      <c r="B175" s="11">
        <v>51</v>
      </c>
      <c r="C175" s="11">
        <v>1</v>
      </c>
      <c r="D175" s="12" t="s">
        <v>518</v>
      </c>
      <c r="E175" s="13" t="s">
        <v>548</v>
      </c>
      <c r="F175" s="25" t="s">
        <v>799</v>
      </c>
      <c r="G175" s="12" t="s">
        <v>782</v>
      </c>
      <c r="H175" s="14" t="s">
        <v>17</v>
      </c>
      <c r="I175" s="15" t="s">
        <v>23</v>
      </c>
      <c r="J175" s="26" t="s">
        <v>784</v>
      </c>
      <c r="K175" s="13" t="s">
        <v>519</v>
      </c>
      <c r="L175" s="14">
        <f t="shared" si="5"/>
        <v>2</v>
      </c>
      <c r="M175" s="30">
        <v>1</v>
      </c>
      <c r="N175" s="31">
        <v>1</v>
      </c>
      <c r="O175" s="33" t="s">
        <v>549</v>
      </c>
      <c r="P175" s="33" t="s">
        <v>785</v>
      </c>
      <c r="Q175" s="52" t="s">
        <v>786</v>
      </c>
      <c r="R175" s="33"/>
    </row>
    <row r="176" spans="1:18" s="49" customFormat="1" ht="98.25" customHeight="1">
      <c r="A176" s="48"/>
      <c r="B176" s="11">
        <v>51</v>
      </c>
      <c r="C176" s="11">
        <v>2</v>
      </c>
      <c r="D176" s="12" t="s">
        <v>550</v>
      </c>
      <c r="E176" s="13" t="s">
        <v>551</v>
      </c>
      <c r="F176" s="12" t="s">
        <v>24</v>
      </c>
      <c r="G176" s="12" t="s">
        <v>552</v>
      </c>
      <c r="H176" s="14" t="s">
        <v>17</v>
      </c>
      <c r="I176" s="15" t="s">
        <v>23</v>
      </c>
      <c r="J176" s="26" t="s">
        <v>701</v>
      </c>
      <c r="K176" s="13" t="s">
        <v>519</v>
      </c>
      <c r="L176" s="14">
        <f t="shared" si="5"/>
        <v>2</v>
      </c>
      <c r="M176" s="30">
        <v>1</v>
      </c>
      <c r="N176" s="31">
        <v>1</v>
      </c>
      <c r="O176" s="33" t="s">
        <v>553</v>
      </c>
      <c r="P176" s="33" t="s">
        <v>554</v>
      </c>
      <c r="Q176" s="33"/>
      <c r="R176" s="33"/>
    </row>
    <row r="177" spans="1:18" s="49" customFormat="1" ht="98.25" customHeight="1">
      <c r="A177" s="48"/>
      <c r="B177" s="11">
        <v>51</v>
      </c>
      <c r="C177" s="11">
        <v>3</v>
      </c>
      <c r="D177" s="12" t="s">
        <v>518</v>
      </c>
      <c r="E177" s="13" t="s">
        <v>555</v>
      </c>
      <c r="F177" s="12" t="s">
        <v>24</v>
      </c>
      <c r="G177" s="12" t="s">
        <v>28</v>
      </c>
      <c r="H177" s="14" t="s">
        <v>17</v>
      </c>
      <c r="I177" s="15" t="s">
        <v>23</v>
      </c>
      <c r="J177" s="26" t="s">
        <v>398</v>
      </c>
      <c r="K177" s="13" t="s">
        <v>519</v>
      </c>
      <c r="L177" s="14">
        <f t="shared" si="5"/>
        <v>3</v>
      </c>
      <c r="M177" s="30">
        <v>1</v>
      </c>
      <c r="N177" s="31">
        <v>2</v>
      </c>
      <c r="O177" s="79" t="s">
        <v>556</v>
      </c>
      <c r="P177" s="33" t="s">
        <v>557</v>
      </c>
      <c r="Q177" s="33"/>
      <c r="R177" s="33" t="s">
        <v>787</v>
      </c>
    </row>
    <row r="178" spans="1:18" s="49" customFormat="1" ht="71.25" customHeight="1">
      <c r="B178" s="11">
        <v>52</v>
      </c>
      <c r="C178" s="140">
        <v>1</v>
      </c>
      <c r="D178" s="42" t="s">
        <v>380</v>
      </c>
      <c r="E178" s="45" t="s">
        <v>381</v>
      </c>
      <c r="F178" s="43" t="s">
        <v>377</v>
      </c>
      <c r="G178" s="43" t="s">
        <v>378</v>
      </c>
      <c r="H178" s="44" t="s">
        <v>355</v>
      </c>
      <c r="I178" s="15" t="s">
        <v>835</v>
      </c>
      <c r="J178" s="42" t="s">
        <v>382</v>
      </c>
      <c r="K178" s="45" t="s">
        <v>383</v>
      </c>
      <c r="L178" s="41">
        <f t="shared" si="5"/>
        <v>1</v>
      </c>
      <c r="M178" s="46">
        <v>0</v>
      </c>
      <c r="N178" s="47">
        <v>1</v>
      </c>
      <c r="O178" s="53" t="s">
        <v>384</v>
      </c>
      <c r="P178" s="53" t="s">
        <v>385</v>
      </c>
      <c r="Q178" s="53"/>
      <c r="R178" s="45"/>
    </row>
    <row r="179" spans="1:18" s="49" customFormat="1" ht="133.5" customHeight="1">
      <c r="A179" s="48"/>
      <c r="B179" s="11">
        <v>53</v>
      </c>
      <c r="C179" s="11">
        <v>1</v>
      </c>
      <c r="D179" s="12" t="s">
        <v>304</v>
      </c>
      <c r="E179" s="13" t="s">
        <v>305</v>
      </c>
      <c r="F179" s="12" t="s">
        <v>24</v>
      </c>
      <c r="G179" s="12" t="s">
        <v>376</v>
      </c>
      <c r="H179" s="14" t="s">
        <v>17</v>
      </c>
      <c r="I179" s="15" t="s">
        <v>23</v>
      </c>
      <c r="J179" s="16" t="s">
        <v>585</v>
      </c>
      <c r="K179" s="13" t="s">
        <v>306</v>
      </c>
      <c r="L179" s="18">
        <v>3</v>
      </c>
      <c r="M179" s="71">
        <v>2</v>
      </c>
      <c r="N179" s="22">
        <v>1</v>
      </c>
      <c r="O179" s="79" t="s">
        <v>307</v>
      </c>
      <c r="P179" s="33" t="s">
        <v>586</v>
      </c>
      <c r="Q179" s="52" t="s">
        <v>587</v>
      </c>
      <c r="R179" s="33" t="s">
        <v>308</v>
      </c>
    </row>
    <row r="180" spans="1:18" s="49" customFormat="1" ht="133.5" customHeight="1">
      <c r="A180" s="48"/>
      <c r="B180" s="11">
        <v>53</v>
      </c>
      <c r="C180" s="11">
        <v>2</v>
      </c>
      <c r="D180" s="12" t="s">
        <v>304</v>
      </c>
      <c r="E180" s="13" t="s">
        <v>309</v>
      </c>
      <c r="F180" s="12" t="s">
        <v>24</v>
      </c>
      <c r="G180" s="12" t="s">
        <v>28</v>
      </c>
      <c r="H180" s="14" t="s">
        <v>17</v>
      </c>
      <c r="I180" s="15" t="s">
        <v>23</v>
      </c>
      <c r="J180" s="16" t="s">
        <v>389</v>
      </c>
      <c r="K180" s="13" t="s">
        <v>306</v>
      </c>
      <c r="L180" s="18">
        <f t="shared" ref="L180:L209" si="6">M180+N180</f>
        <v>4</v>
      </c>
      <c r="M180" s="71">
        <v>2</v>
      </c>
      <c r="N180" s="22">
        <v>2</v>
      </c>
      <c r="O180" s="79" t="s">
        <v>588</v>
      </c>
      <c r="P180" s="33" t="s">
        <v>589</v>
      </c>
      <c r="Q180" s="52" t="s">
        <v>587</v>
      </c>
      <c r="R180" s="33" t="s">
        <v>308</v>
      </c>
    </row>
    <row r="181" spans="1:18" s="49" customFormat="1" ht="53.25" customHeight="1">
      <c r="A181" s="48"/>
      <c r="B181" s="11">
        <v>54</v>
      </c>
      <c r="C181" s="11">
        <v>1</v>
      </c>
      <c r="D181" s="12" t="s">
        <v>310</v>
      </c>
      <c r="E181" s="13" t="s">
        <v>311</v>
      </c>
      <c r="F181" s="12" t="s">
        <v>24</v>
      </c>
      <c r="G181" s="12" t="s">
        <v>28</v>
      </c>
      <c r="H181" s="14" t="s">
        <v>17</v>
      </c>
      <c r="I181" s="15" t="s">
        <v>23</v>
      </c>
      <c r="J181" s="26" t="s">
        <v>389</v>
      </c>
      <c r="K181" s="13" t="s">
        <v>312</v>
      </c>
      <c r="L181" s="14">
        <f t="shared" si="6"/>
        <v>2</v>
      </c>
      <c r="M181" s="30">
        <v>1</v>
      </c>
      <c r="N181" s="31">
        <v>1</v>
      </c>
      <c r="O181" s="33" t="s">
        <v>506</v>
      </c>
      <c r="P181" s="33" t="s">
        <v>507</v>
      </c>
      <c r="Q181" s="52" t="s">
        <v>697</v>
      </c>
      <c r="R181" s="33"/>
    </row>
    <row r="182" spans="1:18" s="49" customFormat="1" ht="53.25" customHeight="1">
      <c r="A182" s="48"/>
      <c r="B182" s="11">
        <v>54</v>
      </c>
      <c r="C182" s="11">
        <v>2</v>
      </c>
      <c r="D182" s="12" t="s">
        <v>310</v>
      </c>
      <c r="E182" s="13" t="s">
        <v>696</v>
      </c>
      <c r="F182" s="12" t="s">
        <v>24</v>
      </c>
      <c r="G182" s="12" t="s">
        <v>1201</v>
      </c>
      <c r="H182" s="14" t="s">
        <v>29</v>
      </c>
      <c r="I182" s="15" t="s">
        <v>313</v>
      </c>
      <c r="J182" s="26" t="s">
        <v>508</v>
      </c>
      <c r="K182" s="13" t="s">
        <v>314</v>
      </c>
      <c r="L182" s="14">
        <f t="shared" si="6"/>
        <v>1</v>
      </c>
      <c r="M182" s="30">
        <v>1</v>
      </c>
      <c r="N182" s="31">
        <v>0</v>
      </c>
      <c r="O182" s="33" t="s">
        <v>509</v>
      </c>
      <c r="P182" s="33" t="s">
        <v>315</v>
      </c>
      <c r="Q182" s="33"/>
      <c r="R182" s="33"/>
    </row>
    <row r="183" spans="1:18" s="49" customFormat="1" ht="53.25" customHeight="1">
      <c r="A183" s="48"/>
      <c r="B183" s="11">
        <v>54</v>
      </c>
      <c r="C183" s="11">
        <v>3</v>
      </c>
      <c r="D183" s="12" t="s">
        <v>310</v>
      </c>
      <c r="E183" s="13" t="s">
        <v>316</v>
      </c>
      <c r="F183" s="12" t="s">
        <v>16</v>
      </c>
      <c r="G183" s="12" t="s">
        <v>1202</v>
      </c>
      <c r="H183" s="14" t="s">
        <v>17</v>
      </c>
      <c r="I183" s="15" t="s">
        <v>23</v>
      </c>
      <c r="J183" s="26" t="s">
        <v>411</v>
      </c>
      <c r="K183" s="13" t="s">
        <v>312</v>
      </c>
      <c r="L183" s="14">
        <f t="shared" si="6"/>
        <v>2</v>
      </c>
      <c r="M183" s="30">
        <v>1</v>
      </c>
      <c r="N183" s="31">
        <v>1</v>
      </c>
      <c r="O183" s="33" t="s">
        <v>317</v>
      </c>
      <c r="P183" s="33" t="s">
        <v>318</v>
      </c>
      <c r="Q183" s="52" t="s">
        <v>510</v>
      </c>
      <c r="R183" s="33"/>
    </row>
    <row r="184" spans="1:18" s="49" customFormat="1" ht="53.25" customHeight="1">
      <c r="A184" s="48"/>
      <c r="B184" s="11">
        <v>54</v>
      </c>
      <c r="C184" s="11">
        <v>4</v>
      </c>
      <c r="D184" s="12" t="s">
        <v>310</v>
      </c>
      <c r="E184" s="13" t="s">
        <v>696</v>
      </c>
      <c r="F184" s="12" t="s">
        <v>16</v>
      </c>
      <c r="G184" s="12" t="s">
        <v>1202</v>
      </c>
      <c r="H184" s="14" t="s">
        <v>29</v>
      </c>
      <c r="I184" s="15" t="s">
        <v>319</v>
      </c>
      <c r="J184" s="26" t="s">
        <v>806</v>
      </c>
      <c r="K184" s="13" t="s">
        <v>314</v>
      </c>
      <c r="L184" s="14">
        <f t="shared" si="6"/>
        <v>1</v>
      </c>
      <c r="M184" s="30">
        <v>1</v>
      </c>
      <c r="N184" s="31">
        <v>0</v>
      </c>
      <c r="O184" s="33" t="s">
        <v>320</v>
      </c>
      <c r="P184" s="33" t="s">
        <v>321</v>
      </c>
      <c r="Q184" s="33"/>
      <c r="R184" s="33"/>
    </row>
    <row r="185" spans="1:18" s="49" customFormat="1" ht="72" customHeight="1">
      <c r="A185" s="48"/>
      <c r="B185" s="11">
        <v>55</v>
      </c>
      <c r="C185" s="11">
        <v>1</v>
      </c>
      <c r="D185" s="26" t="s">
        <v>322</v>
      </c>
      <c r="E185" s="13" t="s">
        <v>420</v>
      </c>
      <c r="F185" s="26" t="s">
        <v>24</v>
      </c>
      <c r="G185" s="12" t="s">
        <v>28</v>
      </c>
      <c r="H185" s="35" t="s">
        <v>17</v>
      </c>
      <c r="I185" s="15" t="s">
        <v>323</v>
      </c>
      <c r="J185" s="26" t="s">
        <v>379</v>
      </c>
      <c r="K185" s="13" t="s">
        <v>324</v>
      </c>
      <c r="L185" s="14">
        <f t="shared" si="6"/>
        <v>1</v>
      </c>
      <c r="M185" s="30">
        <v>1</v>
      </c>
      <c r="N185" s="31">
        <v>0</v>
      </c>
      <c r="O185" s="33" t="s">
        <v>421</v>
      </c>
      <c r="P185" s="33" t="s">
        <v>422</v>
      </c>
      <c r="Q185" s="52" t="s">
        <v>423</v>
      </c>
      <c r="R185" s="84"/>
    </row>
    <row r="186" spans="1:18" s="49" customFormat="1" ht="66.75" customHeight="1">
      <c r="A186" s="48"/>
      <c r="B186" s="11">
        <v>56</v>
      </c>
      <c r="C186" s="11">
        <v>1</v>
      </c>
      <c r="D186" s="12" t="s">
        <v>328</v>
      </c>
      <c r="E186" s="13" t="s">
        <v>329</v>
      </c>
      <c r="F186" s="12" t="s">
        <v>639</v>
      </c>
      <c r="G186" s="12" t="s">
        <v>640</v>
      </c>
      <c r="H186" s="14" t="s">
        <v>355</v>
      </c>
      <c r="I186" s="15" t="s">
        <v>823</v>
      </c>
      <c r="J186" s="16" t="s">
        <v>641</v>
      </c>
      <c r="K186" s="13" t="s">
        <v>111</v>
      </c>
      <c r="L186" s="18">
        <f t="shared" si="6"/>
        <v>1</v>
      </c>
      <c r="M186" s="71">
        <v>0</v>
      </c>
      <c r="N186" s="22">
        <v>1</v>
      </c>
      <c r="O186" s="33" t="s">
        <v>642</v>
      </c>
      <c r="P186" s="33" t="s">
        <v>643</v>
      </c>
      <c r="Q186" s="33"/>
      <c r="R186" s="33" t="s">
        <v>392</v>
      </c>
    </row>
    <row r="187" spans="1:18" s="49" customFormat="1" ht="66.75" customHeight="1">
      <c r="A187" s="48"/>
      <c r="B187" s="11">
        <v>56</v>
      </c>
      <c r="C187" s="11">
        <v>2</v>
      </c>
      <c r="D187" s="12" t="s">
        <v>328</v>
      </c>
      <c r="E187" s="13" t="s">
        <v>329</v>
      </c>
      <c r="F187" s="12" t="s">
        <v>644</v>
      </c>
      <c r="G187" s="12" t="s">
        <v>645</v>
      </c>
      <c r="H187" s="14" t="s">
        <v>355</v>
      </c>
      <c r="I187" s="15" t="s">
        <v>823</v>
      </c>
      <c r="J187" s="16" t="s">
        <v>809</v>
      </c>
      <c r="K187" s="13" t="s">
        <v>111</v>
      </c>
      <c r="L187" s="18">
        <f t="shared" si="6"/>
        <v>1</v>
      </c>
      <c r="M187" s="71">
        <v>0</v>
      </c>
      <c r="N187" s="22">
        <v>1</v>
      </c>
      <c r="O187" s="33" t="s">
        <v>642</v>
      </c>
      <c r="P187" s="33" t="s">
        <v>643</v>
      </c>
      <c r="Q187" s="33"/>
      <c r="R187" s="33" t="s">
        <v>392</v>
      </c>
    </row>
    <row r="188" spans="1:18" s="49" customFormat="1" ht="66.75" customHeight="1">
      <c r="A188" s="48"/>
      <c r="B188" s="11">
        <v>56</v>
      </c>
      <c r="C188" s="11">
        <v>3</v>
      </c>
      <c r="D188" s="12" t="s">
        <v>328</v>
      </c>
      <c r="E188" s="13" t="s">
        <v>329</v>
      </c>
      <c r="F188" s="12" t="s">
        <v>646</v>
      </c>
      <c r="G188" s="12" t="s">
        <v>330</v>
      </c>
      <c r="H188" s="14" t="s">
        <v>355</v>
      </c>
      <c r="I188" s="15" t="s">
        <v>823</v>
      </c>
      <c r="J188" s="16" t="s">
        <v>393</v>
      </c>
      <c r="K188" s="13" t="s">
        <v>111</v>
      </c>
      <c r="L188" s="18">
        <f t="shared" si="6"/>
        <v>1</v>
      </c>
      <c r="M188" s="71">
        <v>0</v>
      </c>
      <c r="N188" s="22">
        <v>1</v>
      </c>
      <c r="O188" s="33" t="s">
        <v>642</v>
      </c>
      <c r="P188" s="33" t="s">
        <v>643</v>
      </c>
      <c r="Q188" s="33"/>
      <c r="R188" s="33" t="s">
        <v>392</v>
      </c>
    </row>
    <row r="189" spans="1:18" s="49" customFormat="1" ht="66.75" customHeight="1">
      <c r="A189" s="48"/>
      <c r="B189" s="11">
        <v>56</v>
      </c>
      <c r="C189" s="11">
        <v>4</v>
      </c>
      <c r="D189" s="12" t="s">
        <v>328</v>
      </c>
      <c r="E189" s="13" t="s">
        <v>329</v>
      </c>
      <c r="F189" s="25" t="s">
        <v>799</v>
      </c>
      <c r="G189" s="12" t="s">
        <v>331</v>
      </c>
      <c r="H189" s="14" t="s">
        <v>355</v>
      </c>
      <c r="I189" s="15" t="s">
        <v>823</v>
      </c>
      <c r="J189" s="26" t="s">
        <v>394</v>
      </c>
      <c r="K189" s="13" t="s">
        <v>111</v>
      </c>
      <c r="L189" s="18">
        <f t="shared" si="6"/>
        <v>1</v>
      </c>
      <c r="M189" s="71">
        <v>0</v>
      </c>
      <c r="N189" s="22">
        <v>1</v>
      </c>
      <c r="O189" s="33" t="s">
        <v>642</v>
      </c>
      <c r="P189" s="33" t="s">
        <v>643</v>
      </c>
      <c r="Q189" s="33"/>
      <c r="R189" s="33" t="s">
        <v>392</v>
      </c>
    </row>
    <row r="190" spans="1:18" s="49" customFormat="1" ht="97.5" customHeight="1">
      <c r="B190" s="11">
        <v>57</v>
      </c>
      <c r="C190" s="11">
        <v>1</v>
      </c>
      <c r="D190" s="42" t="s">
        <v>592</v>
      </c>
      <c r="E190" s="45" t="s">
        <v>593</v>
      </c>
      <c r="F190" s="43" t="s">
        <v>798</v>
      </c>
      <c r="G190" s="43" t="s">
        <v>594</v>
      </c>
      <c r="H190" s="27" t="s">
        <v>564</v>
      </c>
      <c r="I190" s="62" t="s">
        <v>595</v>
      </c>
      <c r="J190" s="42" t="s">
        <v>596</v>
      </c>
      <c r="K190" s="45" t="s">
        <v>597</v>
      </c>
      <c r="L190" s="41">
        <f t="shared" si="6"/>
        <v>1</v>
      </c>
      <c r="M190" s="46">
        <v>1</v>
      </c>
      <c r="N190" s="47">
        <v>0</v>
      </c>
      <c r="O190" s="53" t="s">
        <v>598</v>
      </c>
      <c r="P190" s="53" t="s">
        <v>599</v>
      </c>
      <c r="Q190" s="101" t="s">
        <v>600</v>
      </c>
      <c r="R190" s="43"/>
    </row>
    <row r="191" spans="1:18" s="49" customFormat="1" ht="72.75" customHeight="1">
      <c r="A191" s="48"/>
      <c r="B191" s="11">
        <v>58</v>
      </c>
      <c r="C191" s="11">
        <v>1</v>
      </c>
      <c r="D191" s="12" t="s">
        <v>332</v>
      </c>
      <c r="E191" s="13" t="s">
        <v>333</v>
      </c>
      <c r="F191" s="12" t="s">
        <v>16</v>
      </c>
      <c r="G191" s="12" t="s">
        <v>1202</v>
      </c>
      <c r="H191" s="14" t="s">
        <v>29</v>
      </c>
      <c r="I191" s="15" t="s">
        <v>334</v>
      </c>
      <c r="J191" s="16" t="s">
        <v>388</v>
      </c>
      <c r="K191" s="13" t="s">
        <v>111</v>
      </c>
      <c r="L191" s="18">
        <f t="shared" si="6"/>
        <v>1</v>
      </c>
      <c r="M191" s="71">
        <v>1</v>
      </c>
      <c r="N191" s="22">
        <v>0</v>
      </c>
      <c r="O191" s="33" t="s">
        <v>335</v>
      </c>
      <c r="P191" s="33" t="s">
        <v>590</v>
      </c>
      <c r="Q191" s="33"/>
      <c r="R191" s="33"/>
    </row>
    <row r="192" spans="1:18" s="49" customFormat="1" ht="72.75" customHeight="1">
      <c r="A192" s="48"/>
      <c r="B192" s="11">
        <v>58</v>
      </c>
      <c r="C192" s="11">
        <v>2</v>
      </c>
      <c r="D192" s="12" t="s">
        <v>332</v>
      </c>
      <c r="E192" s="13" t="s">
        <v>336</v>
      </c>
      <c r="F192" s="12" t="s">
        <v>24</v>
      </c>
      <c r="G192" s="12" t="s">
        <v>240</v>
      </c>
      <c r="H192" s="14" t="s">
        <v>29</v>
      </c>
      <c r="I192" s="15" t="s">
        <v>337</v>
      </c>
      <c r="J192" s="16" t="s">
        <v>389</v>
      </c>
      <c r="K192" s="13" t="s">
        <v>111</v>
      </c>
      <c r="L192" s="18">
        <f t="shared" si="6"/>
        <v>1</v>
      </c>
      <c r="M192" s="71">
        <v>1</v>
      </c>
      <c r="N192" s="22">
        <v>0</v>
      </c>
      <c r="O192" s="33" t="s">
        <v>338</v>
      </c>
      <c r="P192" s="33" t="s">
        <v>339</v>
      </c>
      <c r="Q192" s="33"/>
      <c r="R192" s="33"/>
    </row>
    <row r="193" spans="1:18" s="49" customFormat="1" ht="75.75" customHeight="1">
      <c r="B193" s="11">
        <v>59</v>
      </c>
      <c r="C193" s="11">
        <v>1</v>
      </c>
      <c r="D193" s="42" t="s">
        <v>624</v>
      </c>
      <c r="E193" s="45" t="s">
        <v>625</v>
      </c>
      <c r="F193" s="43" t="s">
        <v>189</v>
      </c>
      <c r="G193" s="43" t="s">
        <v>189</v>
      </c>
      <c r="H193" s="27" t="s">
        <v>355</v>
      </c>
      <c r="I193" s="62" t="s">
        <v>822</v>
      </c>
      <c r="J193" s="42" t="s">
        <v>626</v>
      </c>
      <c r="K193" s="45" t="s">
        <v>627</v>
      </c>
      <c r="L193" s="41">
        <f t="shared" si="6"/>
        <v>1</v>
      </c>
      <c r="M193" s="46">
        <v>0</v>
      </c>
      <c r="N193" s="47">
        <v>1</v>
      </c>
      <c r="O193" s="53" t="s">
        <v>628</v>
      </c>
      <c r="P193" s="53" t="s">
        <v>629</v>
      </c>
      <c r="Q193" s="53" t="s">
        <v>630</v>
      </c>
      <c r="R193" s="43"/>
    </row>
    <row r="194" spans="1:18" s="49" customFormat="1" ht="75.75" customHeight="1">
      <c r="B194" s="11">
        <v>59</v>
      </c>
      <c r="C194" s="11">
        <v>2</v>
      </c>
      <c r="D194" s="42" t="s">
        <v>624</v>
      </c>
      <c r="E194" s="45" t="s">
        <v>631</v>
      </c>
      <c r="F194" s="43" t="s">
        <v>377</v>
      </c>
      <c r="G194" s="43" t="s">
        <v>378</v>
      </c>
      <c r="H194" s="63" t="s">
        <v>355</v>
      </c>
      <c r="I194" s="62" t="s">
        <v>822</v>
      </c>
      <c r="J194" s="42" t="s">
        <v>626</v>
      </c>
      <c r="K194" s="45" t="s">
        <v>627</v>
      </c>
      <c r="L194" s="41">
        <f t="shared" si="6"/>
        <v>1</v>
      </c>
      <c r="M194" s="46">
        <v>0</v>
      </c>
      <c r="N194" s="47">
        <v>1</v>
      </c>
      <c r="O194" s="53" t="s">
        <v>632</v>
      </c>
      <c r="P194" s="53" t="s">
        <v>633</v>
      </c>
      <c r="Q194" s="138" t="s">
        <v>630</v>
      </c>
      <c r="R194" s="43"/>
    </row>
    <row r="195" spans="1:18" s="49" customFormat="1" ht="102" customHeight="1">
      <c r="A195" s="48"/>
      <c r="B195" s="11">
        <v>60</v>
      </c>
      <c r="C195" s="11">
        <v>1</v>
      </c>
      <c r="D195" s="12" t="s">
        <v>344</v>
      </c>
      <c r="E195" s="13" t="s">
        <v>345</v>
      </c>
      <c r="F195" s="12" t="s">
        <v>16</v>
      </c>
      <c r="G195" s="12" t="s">
        <v>1202</v>
      </c>
      <c r="H195" s="14" t="s">
        <v>29</v>
      </c>
      <c r="I195" s="15" t="s">
        <v>346</v>
      </c>
      <c r="J195" s="26" t="s">
        <v>19</v>
      </c>
      <c r="K195" s="13" t="s">
        <v>704</v>
      </c>
      <c r="L195" s="14">
        <f t="shared" si="6"/>
        <v>2</v>
      </c>
      <c r="M195" s="30">
        <v>1</v>
      </c>
      <c r="N195" s="31">
        <v>1</v>
      </c>
      <c r="O195" s="33" t="s">
        <v>347</v>
      </c>
      <c r="P195" s="33" t="s">
        <v>348</v>
      </c>
      <c r="Q195" s="33"/>
      <c r="R195" s="33"/>
    </row>
    <row r="196" spans="1:18" s="49" customFormat="1" ht="171.75" customHeight="1">
      <c r="A196" s="48"/>
      <c r="B196" s="11">
        <v>61</v>
      </c>
      <c r="C196" s="11">
        <v>1</v>
      </c>
      <c r="D196" s="12" t="s">
        <v>351</v>
      </c>
      <c r="E196" s="13" t="s">
        <v>455</v>
      </c>
      <c r="F196" s="12" t="s">
        <v>456</v>
      </c>
      <c r="G196" s="12" t="s">
        <v>1203</v>
      </c>
      <c r="H196" s="14" t="s">
        <v>355</v>
      </c>
      <c r="I196" s="15" t="s">
        <v>822</v>
      </c>
      <c r="J196" s="26" t="s">
        <v>398</v>
      </c>
      <c r="K196" s="13" t="s">
        <v>352</v>
      </c>
      <c r="L196" s="14">
        <f t="shared" si="6"/>
        <v>3</v>
      </c>
      <c r="M196" s="30">
        <v>0</v>
      </c>
      <c r="N196" s="31">
        <v>3</v>
      </c>
      <c r="O196" s="33" t="s">
        <v>353</v>
      </c>
      <c r="P196" s="33" t="s">
        <v>457</v>
      </c>
      <c r="Q196" s="33"/>
      <c r="R196" s="33" t="s">
        <v>458</v>
      </c>
    </row>
    <row r="197" spans="1:18" s="49" customFormat="1" ht="92.25" customHeight="1">
      <c r="A197" s="48"/>
      <c r="B197" s="11">
        <v>62</v>
      </c>
      <c r="C197" s="11">
        <v>1</v>
      </c>
      <c r="D197" s="26" t="s">
        <v>325</v>
      </c>
      <c r="E197" s="13" t="s">
        <v>326</v>
      </c>
      <c r="F197" s="26" t="s">
        <v>459</v>
      </c>
      <c r="G197" s="12" t="s">
        <v>846</v>
      </c>
      <c r="H197" s="35" t="s">
        <v>17</v>
      </c>
      <c r="I197" s="15" t="s">
        <v>109</v>
      </c>
      <c r="J197" s="26" t="s">
        <v>19</v>
      </c>
      <c r="K197" s="13" t="s">
        <v>327</v>
      </c>
      <c r="L197" s="14">
        <f t="shared" si="6"/>
        <v>2</v>
      </c>
      <c r="M197" s="30">
        <v>1</v>
      </c>
      <c r="N197" s="31">
        <v>1</v>
      </c>
      <c r="O197" s="33" t="s">
        <v>614</v>
      </c>
      <c r="P197" s="33" t="s">
        <v>615</v>
      </c>
      <c r="Q197" s="52" t="s">
        <v>460</v>
      </c>
      <c r="R197" s="84"/>
    </row>
    <row r="198" spans="1:18" s="49" customFormat="1" ht="119.25" customHeight="1">
      <c r="B198" s="11">
        <v>63</v>
      </c>
      <c r="C198" s="11">
        <v>1</v>
      </c>
      <c r="D198" s="12" t="s">
        <v>852</v>
      </c>
      <c r="E198" s="13" t="s">
        <v>616</v>
      </c>
      <c r="F198" s="12" t="s">
        <v>189</v>
      </c>
      <c r="G198" s="12" t="s">
        <v>189</v>
      </c>
      <c r="H198" s="27" t="s">
        <v>414</v>
      </c>
      <c r="I198" s="62" t="s">
        <v>623</v>
      </c>
      <c r="J198" s="26" t="s">
        <v>394</v>
      </c>
      <c r="K198" s="13"/>
      <c r="L198" s="26">
        <f t="shared" si="6"/>
        <v>0</v>
      </c>
      <c r="M198" s="46">
        <v>0</v>
      </c>
      <c r="N198" s="47">
        <v>0</v>
      </c>
      <c r="O198" s="33" t="s">
        <v>860</v>
      </c>
      <c r="P198" s="33" t="s">
        <v>1190</v>
      </c>
      <c r="Q198" s="53"/>
      <c r="R198" s="53" t="s">
        <v>621</v>
      </c>
    </row>
    <row r="199" spans="1:18" s="48" customFormat="1" ht="57.75" customHeight="1">
      <c r="B199" s="11">
        <v>64</v>
      </c>
      <c r="C199" s="11">
        <v>1</v>
      </c>
      <c r="D199" s="42" t="s">
        <v>484</v>
      </c>
      <c r="E199" s="45" t="s">
        <v>485</v>
      </c>
      <c r="F199" s="43" t="s">
        <v>24</v>
      </c>
      <c r="G199" s="43" t="s">
        <v>486</v>
      </c>
      <c r="H199" s="44" t="s">
        <v>355</v>
      </c>
      <c r="I199" s="15" t="s">
        <v>833</v>
      </c>
      <c r="J199" s="26" t="s">
        <v>394</v>
      </c>
      <c r="K199" s="45" t="s">
        <v>487</v>
      </c>
      <c r="L199" s="41">
        <f t="shared" si="6"/>
        <v>3</v>
      </c>
      <c r="M199" s="46">
        <v>0</v>
      </c>
      <c r="N199" s="47">
        <v>3</v>
      </c>
      <c r="O199" s="53" t="s">
        <v>488</v>
      </c>
      <c r="P199" s="53" t="s">
        <v>489</v>
      </c>
      <c r="Q199" s="53"/>
      <c r="R199" s="45"/>
    </row>
    <row r="200" spans="1:18" s="49" customFormat="1" ht="106.5" customHeight="1">
      <c r="A200" s="48"/>
      <c r="B200" s="11">
        <v>65</v>
      </c>
      <c r="C200" s="11">
        <v>1</v>
      </c>
      <c r="D200" s="12" t="s">
        <v>340</v>
      </c>
      <c r="E200" s="13" t="s">
        <v>341</v>
      </c>
      <c r="F200" s="12" t="s">
        <v>35</v>
      </c>
      <c r="G200" s="12" t="s">
        <v>36</v>
      </c>
      <c r="H200" s="14" t="s">
        <v>17</v>
      </c>
      <c r="I200" s="15" t="s">
        <v>221</v>
      </c>
      <c r="J200" s="16" t="s">
        <v>382</v>
      </c>
      <c r="K200" s="13" t="s">
        <v>342</v>
      </c>
      <c r="L200" s="24">
        <f t="shared" si="6"/>
        <v>3</v>
      </c>
      <c r="M200" s="71">
        <v>2</v>
      </c>
      <c r="N200" s="22">
        <v>1</v>
      </c>
      <c r="O200" s="33" t="s">
        <v>1197</v>
      </c>
      <c r="P200" s="33" t="s">
        <v>343</v>
      </c>
      <c r="Q200" s="33"/>
      <c r="R200" s="33"/>
    </row>
    <row r="201" spans="1:18" s="49" customFormat="1" ht="119.25" customHeight="1">
      <c r="B201" s="11">
        <v>66</v>
      </c>
      <c r="C201" s="11">
        <v>1</v>
      </c>
      <c r="D201" s="12" t="s">
        <v>783</v>
      </c>
      <c r="E201" s="13" t="s">
        <v>616</v>
      </c>
      <c r="F201" s="12" t="s">
        <v>189</v>
      </c>
      <c r="G201" s="12" t="s">
        <v>189</v>
      </c>
      <c r="H201" s="27" t="s">
        <v>414</v>
      </c>
      <c r="I201" s="62" t="s">
        <v>617</v>
      </c>
      <c r="J201" s="26" t="s">
        <v>394</v>
      </c>
      <c r="K201" s="13" t="s">
        <v>618</v>
      </c>
      <c r="L201" s="26">
        <f t="shared" si="6"/>
        <v>1</v>
      </c>
      <c r="M201" s="46">
        <v>1</v>
      </c>
      <c r="N201" s="47">
        <v>0</v>
      </c>
      <c r="O201" s="33" t="s">
        <v>860</v>
      </c>
      <c r="P201" s="33" t="s">
        <v>1190</v>
      </c>
      <c r="Q201" s="53"/>
      <c r="R201" s="53" t="s">
        <v>621</v>
      </c>
    </row>
    <row r="202" spans="1:18" s="49" customFormat="1" ht="120.75" customHeight="1">
      <c r="A202" s="48"/>
      <c r="B202" s="11">
        <v>67</v>
      </c>
      <c r="C202" s="11">
        <v>1</v>
      </c>
      <c r="D202" s="12" t="s">
        <v>349</v>
      </c>
      <c r="E202" s="13" t="s">
        <v>350</v>
      </c>
      <c r="F202" s="12" t="s">
        <v>16</v>
      </c>
      <c r="G202" s="12" t="s">
        <v>1202</v>
      </c>
      <c r="H202" s="14" t="s">
        <v>355</v>
      </c>
      <c r="I202" s="15" t="s">
        <v>822</v>
      </c>
      <c r="J202" s="16" t="s">
        <v>151</v>
      </c>
      <c r="K202" s="13" t="s">
        <v>788</v>
      </c>
      <c r="L202" s="18">
        <f t="shared" si="6"/>
        <v>2</v>
      </c>
      <c r="M202" s="71">
        <v>0</v>
      </c>
      <c r="N202" s="22">
        <v>2</v>
      </c>
      <c r="O202" s="33" t="s">
        <v>448</v>
      </c>
      <c r="P202" s="33" t="s">
        <v>449</v>
      </c>
      <c r="Q202" s="52" t="s">
        <v>450</v>
      </c>
      <c r="R202" s="33"/>
    </row>
    <row r="203" spans="1:18" s="49" customFormat="1" ht="119.25" customHeight="1">
      <c r="B203" s="11">
        <v>68</v>
      </c>
      <c r="C203" s="11">
        <v>1</v>
      </c>
      <c r="D203" s="12" t="s">
        <v>848</v>
      </c>
      <c r="E203" s="13" t="s">
        <v>616</v>
      </c>
      <c r="F203" s="12" t="s">
        <v>189</v>
      </c>
      <c r="G203" s="12" t="s">
        <v>189</v>
      </c>
      <c r="H203" s="27" t="s">
        <v>414</v>
      </c>
      <c r="I203" s="62" t="s">
        <v>623</v>
      </c>
      <c r="J203" s="26" t="s">
        <v>394</v>
      </c>
      <c r="K203" s="13"/>
      <c r="L203" s="26">
        <f t="shared" si="6"/>
        <v>0</v>
      </c>
      <c r="M203" s="46">
        <v>0</v>
      </c>
      <c r="N203" s="47">
        <v>0</v>
      </c>
      <c r="O203" s="33" t="s">
        <v>860</v>
      </c>
      <c r="P203" s="33" t="s">
        <v>1190</v>
      </c>
      <c r="Q203" s="53"/>
      <c r="R203" s="53" t="s">
        <v>621</v>
      </c>
    </row>
    <row r="204" spans="1:18" s="49" customFormat="1" ht="86.25" customHeight="1">
      <c r="B204" s="11">
        <v>69</v>
      </c>
      <c r="C204" s="11">
        <v>1</v>
      </c>
      <c r="D204" s="42" t="s">
        <v>479</v>
      </c>
      <c r="E204" s="45" t="s">
        <v>480</v>
      </c>
      <c r="F204" s="43" t="s">
        <v>481</v>
      </c>
      <c r="G204" s="43" t="s">
        <v>419</v>
      </c>
      <c r="H204" s="27" t="s">
        <v>355</v>
      </c>
      <c r="I204" s="62" t="s">
        <v>833</v>
      </c>
      <c r="J204" s="26" t="s">
        <v>394</v>
      </c>
      <c r="K204" s="45" t="s">
        <v>483</v>
      </c>
      <c r="L204" s="41">
        <f t="shared" si="6"/>
        <v>3</v>
      </c>
      <c r="M204" s="46">
        <v>0</v>
      </c>
      <c r="N204" s="47">
        <v>3</v>
      </c>
      <c r="O204" s="53" t="s">
        <v>601</v>
      </c>
      <c r="P204" s="53" t="s">
        <v>602</v>
      </c>
      <c r="Q204" s="53" t="s">
        <v>603</v>
      </c>
      <c r="R204" s="45"/>
    </row>
    <row r="205" spans="1:18" s="49" customFormat="1" ht="109.5" customHeight="1">
      <c r="B205" s="11">
        <v>69</v>
      </c>
      <c r="C205" s="11">
        <v>2</v>
      </c>
      <c r="D205" s="42" t="s">
        <v>604</v>
      </c>
      <c r="E205" s="45" t="s">
        <v>605</v>
      </c>
      <c r="F205" s="43" t="s">
        <v>606</v>
      </c>
      <c r="G205" s="43" t="s">
        <v>378</v>
      </c>
      <c r="H205" s="44" t="s">
        <v>607</v>
      </c>
      <c r="I205" s="15" t="s">
        <v>833</v>
      </c>
      <c r="J205" s="42" t="s">
        <v>596</v>
      </c>
      <c r="K205" s="45" t="s">
        <v>608</v>
      </c>
      <c r="L205" s="41">
        <f t="shared" si="6"/>
        <v>2</v>
      </c>
      <c r="M205" s="46">
        <v>0</v>
      </c>
      <c r="N205" s="47">
        <v>2</v>
      </c>
      <c r="O205" s="53" t="s">
        <v>609</v>
      </c>
      <c r="P205" s="53" t="s">
        <v>1199</v>
      </c>
      <c r="Q205" s="53"/>
      <c r="R205" s="45"/>
    </row>
    <row r="206" spans="1:18" s="49" customFormat="1" ht="77.25" customHeight="1">
      <c r="B206" s="11">
        <v>69</v>
      </c>
      <c r="C206" s="60">
        <v>3</v>
      </c>
      <c r="D206" s="42" t="s">
        <v>604</v>
      </c>
      <c r="E206" s="45" t="s">
        <v>611</v>
      </c>
      <c r="F206" s="43" t="s">
        <v>749</v>
      </c>
      <c r="G206" s="43" t="s">
        <v>750</v>
      </c>
      <c r="H206" s="27" t="s">
        <v>355</v>
      </c>
      <c r="I206" s="15" t="s">
        <v>833</v>
      </c>
      <c r="J206" s="42" t="s">
        <v>809</v>
      </c>
      <c r="K206" s="45" t="s">
        <v>608</v>
      </c>
      <c r="L206" s="41">
        <f t="shared" si="6"/>
        <v>1</v>
      </c>
      <c r="M206" s="46">
        <v>0</v>
      </c>
      <c r="N206" s="47">
        <v>1</v>
      </c>
      <c r="O206" s="53" t="s">
        <v>612</v>
      </c>
      <c r="P206" s="53" t="s">
        <v>613</v>
      </c>
      <c r="Q206" s="53"/>
      <c r="R206" s="45"/>
    </row>
    <row r="207" spans="1:18" s="49" customFormat="1" ht="119.25" customHeight="1">
      <c r="B207" s="11">
        <v>70</v>
      </c>
      <c r="C207" s="11">
        <v>1</v>
      </c>
      <c r="D207" s="12" t="s">
        <v>851</v>
      </c>
      <c r="E207" s="13" t="s">
        <v>616</v>
      </c>
      <c r="F207" s="12" t="s">
        <v>189</v>
      </c>
      <c r="G207" s="12" t="s">
        <v>189</v>
      </c>
      <c r="H207" s="27" t="s">
        <v>414</v>
      </c>
      <c r="I207" s="62" t="s">
        <v>623</v>
      </c>
      <c r="J207" s="26" t="s">
        <v>394</v>
      </c>
      <c r="K207" s="13"/>
      <c r="L207" s="26">
        <f t="shared" si="6"/>
        <v>0</v>
      </c>
      <c r="M207" s="46">
        <v>0</v>
      </c>
      <c r="N207" s="47">
        <v>0</v>
      </c>
      <c r="O207" s="33" t="s">
        <v>860</v>
      </c>
      <c r="P207" s="33" t="s">
        <v>1190</v>
      </c>
      <c r="Q207" s="53"/>
      <c r="R207" s="53" t="s">
        <v>621</v>
      </c>
    </row>
    <row r="208" spans="1:18" s="49" customFormat="1" ht="119.25" customHeight="1">
      <c r="B208" s="11">
        <v>71</v>
      </c>
      <c r="C208" s="11">
        <v>1</v>
      </c>
      <c r="D208" s="12" t="s">
        <v>849</v>
      </c>
      <c r="E208" s="13" t="s">
        <v>616</v>
      </c>
      <c r="F208" s="12" t="s">
        <v>189</v>
      </c>
      <c r="G208" s="12" t="s">
        <v>189</v>
      </c>
      <c r="H208" s="27" t="s">
        <v>414</v>
      </c>
      <c r="I208" s="62" t="s">
        <v>623</v>
      </c>
      <c r="J208" s="26" t="s">
        <v>394</v>
      </c>
      <c r="K208" s="13"/>
      <c r="L208" s="26">
        <f t="shared" si="6"/>
        <v>0</v>
      </c>
      <c r="M208" s="46">
        <v>0</v>
      </c>
      <c r="N208" s="47">
        <v>0</v>
      </c>
      <c r="O208" s="33" t="s">
        <v>860</v>
      </c>
      <c r="P208" s="33" t="s">
        <v>1190</v>
      </c>
      <c r="Q208" s="53"/>
      <c r="R208" s="53" t="s">
        <v>621</v>
      </c>
    </row>
    <row r="209" spans="1:18" s="49" customFormat="1" ht="119.25" customHeight="1">
      <c r="B209" s="11">
        <v>72</v>
      </c>
      <c r="C209" s="11">
        <v>1</v>
      </c>
      <c r="D209" s="12" t="s">
        <v>850</v>
      </c>
      <c r="E209" s="13" t="s">
        <v>616</v>
      </c>
      <c r="F209" s="12" t="s">
        <v>189</v>
      </c>
      <c r="G209" s="12" t="s">
        <v>189</v>
      </c>
      <c r="H209" s="27" t="s">
        <v>414</v>
      </c>
      <c r="I209" s="62" t="s">
        <v>623</v>
      </c>
      <c r="J209" s="26" t="s">
        <v>394</v>
      </c>
      <c r="K209" s="13"/>
      <c r="L209" s="26">
        <f t="shared" si="6"/>
        <v>0</v>
      </c>
      <c r="M209" s="46">
        <v>0</v>
      </c>
      <c r="N209" s="47">
        <v>0</v>
      </c>
      <c r="O209" s="33" t="s">
        <v>860</v>
      </c>
      <c r="P209" s="33" t="s">
        <v>1190</v>
      </c>
      <c r="Q209" s="53"/>
      <c r="R209" s="53" t="s">
        <v>621</v>
      </c>
    </row>
    <row r="210" spans="1:18" s="49" customFormat="1">
      <c r="B210" s="36"/>
      <c r="C210" s="36"/>
      <c r="D210" s="37"/>
      <c r="E210" s="38"/>
      <c r="F210" s="37"/>
      <c r="G210" s="37"/>
      <c r="H210" s="37"/>
      <c r="I210" s="38"/>
      <c r="J210" s="39"/>
      <c r="K210" s="40"/>
      <c r="L210" s="39"/>
      <c r="M210" s="39"/>
      <c r="N210" s="39"/>
      <c r="O210" s="40"/>
      <c r="P210" s="40"/>
      <c r="Q210" s="40"/>
      <c r="R210" s="40"/>
    </row>
    <row r="211" spans="1:18" s="49" customFormat="1" ht="14.25" thickBot="1">
      <c r="B211" s="36"/>
      <c r="C211" s="36"/>
      <c r="D211" s="37"/>
      <c r="E211" s="38"/>
      <c r="F211" s="37"/>
      <c r="G211" s="37"/>
      <c r="H211" s="37"/>
      <c r="I211" s="38"/>
      <c r="J211" s="39"/>
      <c r="K211" s="40"/>
      <c r="L211" s="39"/>
      <c r="M211" s="39"/>
      <c r="N211" s="39"/>
      <c r="O211" s="40"/>
      <c r="P211" s="40"/>
      <c r="Q211" s="40"/>
      <c r="R211" s="40"/>
    </row>
    <row r="212" spans="1:18" s="49" customFormat="1" ht="33.75" customHeight="1" thickBot="1">
      <c r="B212" s="153" t="s">
        <v>845</v>
      </c>
      <c r="C212" s="154"/>
      <c r="D212" s="90" t="s">
        <v>861</v>
      </c>
      <c r="E212" s="102" t="s">
        <v>842</v>
      </c>
      <c r="F212" s="102" t="s">
        <v>843</v>
      </c>
      <c r="G212" s="102" t="s">
        <v>841</v>
      </c>
      <c r="H212" s="178" t="s">
        <v>844</v>
      </c>
      <c r="I212" s="179"/>
      <c r="J212" s="105"/>
      <c r="K212" s="105"/>
      <c r="L212" s="175" t="s">
        <v>854</v>
      </c>
      <c r="M212" s="176"/>
      <c r="N212" s="177"/>
      <c r="O212" s="40"/>
      <c r="P212" s="40"/>
      <c r="Q212" s="40"/>
    </row>
    <row r="213" spans="1:18" s="127" customFormat="1" ht="20.25" customHeight="1">
      <c r="B213" s="155"/>
      <c r="C213" s="156"/>
      <c r="D213" s="150">
        <f>SUMPRODUCT(1/COUNTIF(D7:D209,D7:D209))</f>
        <v>72.000000000000071</v>
      </c>
      <c r="E213" s="148">
        <f>SUBTOTAL(3,D7:D209)</f>
        <v>203</v>
      </c>
      <c r="F213" s="150">
        <f>SUMPRODUCT(1/COUNTIF(F7:F209,F7:F209))</f>
        <v>24.99999999999995</v>
      </c>
      <c r="G213" s="148">
        <f>SUMPRODUCT(1/COUNTIF(G7:G209,G7:G209))</f>
        <v>61.000000000000078</v>
      </c>
      <c r="H213" s="95" t="s">
        <v>414</v>
      </c>
      <c r="I213" s="89">
        <f>COUNTIF(H7:H209,"a")</f>
        <v>70</v>
      </c>
      <c r="J213" s="91"/>
      <c r="K213" s="92"/>
      <c r="L213" s="128" t="s">
        <v>857</v>
      </c>
      <c r="M213" s="129" t="s">
        <v>855</v>
      </c>
      <c r="N213" s="130" t="s">
        <v>856</v>
      </c>
      <c r="O213" s="85"/>
      <c r="P213" s="85"/>
      <c r="Q213" s="85"/>
      <c r="R213" s="85"/>
    </row>
    <row r="214" spans="1:18" s="49" customFormat="1" ht="20.25" customHeight="1">
      <c r="B214" s="155"/>
      <c r="C214" s="156"/>
      <c r="D214" s="151"/>
      <c r="E214" s="148"/>
      <c r="F214" s="151"/>
      <c r="G214" s="148"/>
      <c r="H214" s="96" t="s">
        <v>564</v>
      </c>
      <c r="I214" s="87">
        <f>COUNTIF(H7:H209,"b")</f>
        <v>25</v>
      </c>
      <c r="J214" s="93"/>
      <c r="K214" s="98" t="s">
        <v>857</v>
      </c>
      <c r="L214" s="131">
        <f>SUBTOTAL(9,L7:L209)</f>
        <v>364</v>
      </c>
      <c r="M214" s="132">
        <f>SUBTOTAL(9,M7:M209)</f>
        <v>127</v>
      </c>
      <c r="N214" s="133">
        <f>SUBTOTAL(9,N7:N209)</f>
        <v>237</v>
      </c>
      <c r="O214" s="86"/>
      <c r="P214" s="40"/>
      <c r="Q214" s="40"/>
      <c r="R214" s="40"/>
    </row>
    <row r="215" spans="1:18" s="49" customFormat="1" ht="20.25" customHeight="1" thickBot="1">
      <c r="B215" s="157"/>
      <c r="C215" s="158"/>
      <c r="D215" s="152"/>
      <c r="E215" s="149"/>
      <c r="F215" s="152"/>
      <c r="G215" s="149"/>
      <c r="H215" s="97" t="s">
        <v>607</v>
      </c>
      <c r="I215" s="88">
        <f>COUNTIF(H7:H209,"c")</f>
        <v>108</v>
      </c>
      <c r="J215" s="94"/>
      <c r="K215" s="99" t="s">
        <v>858</v>
      </c>
      <c r="L215" s="134">
        <f>SUBTOTAL(1,L7:L209)</f>
        <v>1.7931034482758621</v>
      </c>
      <c r="M215" s="135">
        <f>SUBTOTAL(1,M7:M209)</f>
        <v>0.62871287128712872</v>
      </c>
      <c r="N215" s="136">
        <f>SUBTOTAL(1,N7:N209)</f>
        <v>1.1732673267326732</v>
      </c>
      <c r="O215" s="40"/>
      <c r="P215" s="40"/>
      <c r="Q215" s="40"/>
      <c r="R215" s="40"/>
    </row>
    <row r="216" spans="1:18" s="104" customFormat="1" ht="26.25" customHeight="1">
      <c r="A216" s="103"/>
      <c r="B216" s="103"/>
      <c r="C216" s="103"/>
      <c r="D216" s="103"/>
      <c r="E216" s="103"/>
      <c r="K216" s="103"/>
      <c r="O216" s="103"/>
      <c r="P216" s="103"/>
      <c r="Q216" s="103"/>
      <c r="R216" s="126" t="s">
        <v>853</v>
      </c>
    </row>
  </sheetData>
  <autoFilter ref="B6:R209">
    <filterColumn colId="4"/>
    <sortState ref="B7:R209">
      <sortCondition ref="B7:B209"/>
      <sortCondition ref="C7:C209"/>
    </sortState>
  </autoFilter>
  <mergeCells count="21">
    <mergeCell ref="L212:N212"/>
    <mergeCell ref="H212:I212"/>
    <mergeCell ref="G3:G5"/>
    <mergeCell ref="Q3:Q5"/>
    <mergeCell ref="R3:R5"/>
    <mergeCell ref="P3:P5"/>
    <mergeCell ref="H3:I5"/>
    <mergeCell ref="J3:J5"/>
    <mergeCell ref="K3:K5"/>
    <mergeCell ref="L3:N4"/>
    <mergeCell ref="O3:O5"/>
    <mergeCell ref="B3:B4"/>
    <mergeCell ref="C3:C4"/>
    <mergeCell ref="D3:D5"/>
    <mergeCell ref="E3:E5"/>
    <mergeCell ref="F3:F5"/>
    <mergeCell ref="E213:E215"/>
    <mergeCell ref="F213:F215"/>
    <mergeCell ref="G213:G215"/>
    <mergeCell ref="D213:D215"/>
    <mergeCell ref="B212:C215"/>
  </mergeCells>
  <phoneticPr fontId="1"/>
  <dataValidations count="1">
    <dataValidation type="list" allowBlank="1" showInputMessage="1" showErrorMessage="1" sqref="Z45">
      <formula1>#REF!</formula1>
    </dataValidation>
  </dataValidations>
  <hyperlinks>
    <hyperlink ref="Q114" r:id="rId1" display="http://www.pref.saga.lg.jp/web/kensei/_1363/sekai-keikaku/kyoten.html"/>
    <hyperlink ref="Q115" r:id="rId2" display="http://www.pref.saga.lg.jp/web/kensei/_1363/sekai-keikaku/kyoten.html"/>
    <hyperlink ref="Q20" r:id="rId3"/>
    <hyperlink ref="Q90" r:id="rId4"/>
    <hyperlink ref="Q185" r:id="rId5"/>
    <hyperlink ref="Q25" r:id="rId6"/>
    <hyperlink ref="Q179" r:id="rId7"/>
    <hyperlink ref="Q180" r:id="rId8"/>
    <hyperlink ref="Q16" r:id="rId9"/>
    <hyperlink ref="Q17" r:id="rId10"/>
    <hyperlink ref="Q190" r:id="rId11"/>
    <hyperlink ref="Q197" r:id="rId12"/>
    <hyperlink ref="Q147" r:id="rId13"/>
    <hyperlink ref="Q148" r:id="rId14"/>
    <hyperlink ref="Q135" r:id="rId15"/>
    <hyperlink ref="Q134" r:id="rId16"/>
    <hyperlink ref="Q136" r:id="rId17"/>
    <hyperlink ref="Q74" r:id="rId18"/>
    <hyperlink ref="Q98" r:id="rId19"/>
    <hyperlink ref="Q99" r:id="rId20"/>
    <hyperlink ref="Q101" r:id="rId21"/>
    <hyperlink ref="Q100" r:id="rId22"/>
    <hyperlink ref="Q10" r:id="rId23"/>
    <hyperlink ref="Q129" r:id="rId24"/>
    <hyperlink ref="Q49" r:id="rId25"/>
    <hyperlink ref="Q48" r:id="rId26"/>
    <hyperlink ref="Q50" r:id="rId27"/>
    <hyperlink ref="Q44" r:id="rId28"/>
    <hyperlink ref="Q43" r:id="rId29"/>
    <hyperlink ref="Q106" r:id="rId30"/>
    <hyperlink ref="Q45" r:id="rId31"/>
    <hyperlink ref="Q142" r:id="rId32"/>
    <hyperlink ref="Q139" r:id="rId33"/>
    <hyperlink ref="Q140" r:id="rId34"/>
    <hyperlink ref="Q141" r:id="rId35"/>
    <hyperlink ref="Q8" r:id="rId36"/>
    <hyperlink ref="Q7" r:id="rId37"/>
    <hyperlink ref="Q9" r:id="rId38"/>
    <hyperlink ref="Q27" r:id="rId39"/>
    <hyperlink ref="Q28" r:id="rId40"/>
    <hyperlink ref="Q29" r:id="rId41"/>
    <hyperlink ref="Q149" r:id="rId42"/>
    <hyperlink ref="Q151" r:id="rId43"/>
    <hyperlink ref="Q150" r:id="rId44"/>
    <hyperlink ref="Q152" r:id="rId45"/>
    <hyperlink ref="Q154" r:id="rId46"/>
    <hyperlink ref="Q153" r:id="rId47"/>
    <hyperlink ref="Q155" r:id="rId48"/>
    <hyperlink ref="Q157" r:id="rId49"/>
    <hyperlink ref="Q156" r:id="rId50"/>
    <hyperlink ref="Q158" r:id="rId51"/>
    <hyperlink ref="Q160" r:id="rId52"/>
    <hyperlink ref="Q159" r:id="rId53"/>
    <hyperlink ref="Q133" r:id="rId54"/>
    <hyperlink ref="Q65" r:id="rId55"/>
    <hyperlink ref="Q66" r:id="rId56"/>
    <hyperlink ref="Q67" r:id="rId57"/>
    <hyperlink ref="Q68" r:id="rId58"/>
    <hyperlink ref="Q69" r:id="rId59"/>
    <hyperlink ref="Q181" r:id="rId60"/>
    <hyperlink ref="Q183" r:id="rId61"/>
    <hyperlink ref="Q143" r:id="rId62"/>
    <hyperlink ref="Q94" r:id="rId63"/>
    <hyperlink ref="Q93" r:id="rId64"/>
    <hyperlink ref="Q59" r:id="rId65"/>
    <hyperlink ref="Q58" r:id="rId66"/>
    <hyperlink ref="Q60" r:id="rId67"/>
    <hyperlink ref="Q51" r:id="rId68"/>
    <hyperlink ref="Q118" r:id="rId69"/>
    <hyperlink ref="Q119" r:id="rId70"/>
    <hyperlink ref="Q120" r:id="rId71"/>
    <hyperlink ref="Q121" r:id="rId72"/>
    <hyperlink ref="Q122" r:id="rId73"/>
    <hyperlink ref="Q123" r:id="rId74"/>
    <hyperlink ref="Q124" r:id="rId75"/>
    <hyperlink ref="Q125" r:id="rId76"/>
    <hyperlink ref="Q116" r:id="rId77" display="http://www.shnagasaki.com.cn/jdefault.htm"/>
    <hyperlink ref="Q117" r:id="rId78"/>
    <hyperlink ref="Q113" r:id="rId79"/>
    <hyperlink ref="Q108" r:id="rId80"/>
    <hyperlink ref="Q109" r:id="rId81"/>
    <hyperlink ref="Q111" r:id="rId82"/>
    <hyperlink ref="Q14" r:id="rId83"/>
    <hyperlink ref="Q21" r:id="rId84"/>
    <hyperlink ref="Q174" r:id="rId85"/>
    <hyperlink ref="Q18" r:id="rId86"/>
    <hyperlink ref="Q26" r:id="rId87"/>
    <hyperlink ref="Q70" r:id="rId88"/>
    <hyperlink ref="Q87" r:id="rId89"/>
    <hyperlink ref="Q86" r:id="rId90"/>
    <hyperlink ref="Q85" r:id="rId91"/>
    <hyperlink ref="Q89" r:id="rId92"/>
    <hyperlink ref="Q175" r:id="rId93"/>
    <hyperlink ref="Q144" r:id="rId94"/>
    <hyperlink ref="Q145" r:id="rId95"/>
    <hyperlink ref="Q146" r:id="rId96"/>
    <hyperlink ref="Q23" r:id="rId97"/>
    <hyperlink ref="Q61" r:id="rId98"/>
    <hyperlink ref="Q62" r:id="rId99"/>
    <hyperlink ref="Q63" r:id="rId100"/>
    <hyperlink ref="Q64" r:id="rId101"/>
    <hyperlink ref="Q202" r:id="rId102"/>
  </hyperlinks>
  <printOptions horizontalCentered="1"/>
  <pageMargins left="0.23622047244094491" right="0.19685039370078741" top="0.69" bottom="0.39370078740157483" header="0.31496062992125984" footer="0.19685039370078741"/>
  <pageSetup paperSize="8" scale="75" fitToHeight="0" orientation="landscape" r:id="rId103"/>
  <headerFooter>
    <oddHeader>&amp;C&amp;"-,太字"&amp;18自治体の海外拠点一覧　【自治体別】　（平成２６年９月末時点）&amp;R&amp;G　</oddHeader>
    <oddFooter>&amp;C&amp;P/&amp;N&amp;R&amp;"-,太字"&amp;18&amp;A</oddFooter>
  </headerFooter>
  <drawing r:id="rId104"/>
  <legacyDrawingHF r:id="rId105"/>
</worksheet>
</file>

<file path=xl/worksheets/sheet2.xml><?xml version="1.0" encoding="utf-8"?>
<worksheet xmlns="http://schemas.openxmlformats.org/spreadsheetml/2006/main" xmlns:r="http://schemas.openxmlformats.org/officeDocument/2006/relationships">
  <sheetPr>
    <tabColor rgb="FFFF66FF"/>
  </sheetPr>
  <dimension ref="A1:R51"/>
  <sheetViews>
    <sheetView view="pageBreakPreview" topLeftCell="A3" zoomScale="73" zoomScaleNormal="86" zoomScaleSheetLayoutView="73" zoomScalePageLayoutView="35" workbookViewId="0">
      <pane xSplit="4" ySplit="4" topLeftCell="E7" activePane="bottomRight" state="frozenSplit"/>
      <selection activeCell="A3" sqref="A3"/>
      <selection pane="topRight" activeCell="F3" sqref="F3"/>
      <selection pane="bottomLeft" activeCell="A7" sqref="A7"/>
      <selection pane="bottomRight" activeCell="J44" sqref="J44"/>
    </sheetView>
  </sheetViews>
  <sheetFormatPr defaultRowHeight="13.5"/>
  <cols>
    <col min="1" max="1" width="1.625" style="103" customWidth="1"/>
    <col min="2" max="2" width="3.875" style="103" customWidth="1"/>
    <col min="3" max="3" width="13.125" style="104" customWidth="1"/>
    <col min="4" max="4" width="18.25" style="103" customWidth="1"/>
    <col min="5" max="6" width="13.375" style="104" customWidth="1"/>
    <col min="7" max="7" width="3.375" style="104" customWidth="1"/>
    <col min="8" max="8" width="15.125" style="103" customWidth="1"/>
    <col min="9" max="9" width="10.625" style="104" customWidth="1"/>
    <col min="10" max="10" width="15.25" style="103" customWidth="1"/>
    <col min="11" max="11" width="6.375" style="104" customWidth="1"/>
    <col min="12" max="13" width="5.625" style="104" customWidth="1"/>
    <col min="14" max="14" width="42.375" style="103" customWidth="1"/>
    <col min="15" max="15" width="55.5" style="103" customWidth="1"/>
    <col min="16" max="16" width="20.625" style="103" customWidth="1"/>
    <col min="17" max="17" width="18.875" style="103" customWidth="1"/>
    <col min="18" max="233" width="9" style="103"/>
    <col min="234" max="234" width="1.625" style="103" customWidth="1"/>
    <col min="235" max="236" width="3.625" style="103" customWidth="1"/>
    <col min="237" max="237" width="13.125" style="103" customWidth="1"/>
    <col min="238" max="238" width="18.25" style="103" customWidth="1"/>
    <col min="239" max="240" width="13.375" style="103" customWidth="1"/>
    <col min="241" max="241" width="3.375" style="103" customWidth="1"/>
    <col min="242" max="242" width="15.125" style="103" customWidth="1"/>
    <col min="243" max="243" width="10.625" style="103" customWidth="1"/>
    <col min="244" max="244" width="15.25" style="103" customWidth="1"/>
    <col min="245" max="245" width="6.375" style="103" customWidth="1"/>
    <col min="246" max="247" width="5.625" style="103" customWidth="1"/>
    <col min="248" max="248" width="42.375" style="103" customWidth="1"/>
    <col min="249" max="249" width="55.5" style="103" customWidth="1"/>
    <col min="250" max="250" width="20.625" style="103" customWidth="1"/>
    <col min="251" max="251" width="18.875" style="103" customWidth="1"/>
    <col min="252" max="489" width="9" style="103"/>
    <col min="490" max="490" width="1.625" style="103" customWidth="1"/>
    <col min="491" max="492" width="3.625" style="103" customWidth="1"/>
    <col min="493" max="493" width="13.125" style="103" customWidth="1"/>
    <col min="494" max="494" width="18.25" style="103" customWidth="1"/>
    <col min="495" max="496" width="13.375" style="103" customWidth="1"/>
    <col min="497" max="497" width="3.375" style="103" customWidth="1"/>
    <col min="498" max="498" width="15.125" style="103" customWidth="1"/>
    <col min="499" max="499" width="10.625" style="103" customWidth="1"/>
    <col min="500" max="500" width="15.25" style="103" customWidth="1"/>
    <col min="501" max="501" width="6.375" style="103" customWidth="1"/>
    <col min="502" max="503" width="5.625" style="103" customWidth="1"/>
    <col min="504" max="504" width="42.375" style="103" customWidth="1"/>
    <col min="505" max="505" width="55.5" style="103" customWidth="1"/>
    <col min="506" max="506" width="20.625" style="103" customWidth="1"/>
    <col min="507" max="507" width="18.875" style="103" customWidth="1"/>
    <col min="508" max="745" width="9" style="103"/>
    <col min="746" max="746" width="1.625" style="103" customWidth="1"/>
    <col min="747" max="748" width="3.625" style="103" customWidth="1"/>
    <col min="749" max="749" width="13.125" style="103" customWidth="1"/>
    <col min="750" max="750" width="18.25" style="103" customWidth="1"/>
    <col min="751" max="752" width="13.375" style="103" customWidth="1"/>
    <col min="753" max="753" width="3.375" style="103" customWidth="1"/>
    <col min="754" max="754" width="15.125" style="103" customWidth="1"/>
    <col min="755" max="755" width="10.625" style="103" customWidth="1"/>
    <col min="756" max="756" width="15.25" style="103" customWidth="1"/>
    <col min="757" max="757" width="6.375" style="103" customWidth="1"/>
    <col min="758" max="759" width="5.625" style="103" customWidth="1"/>
    <col min="760" max="760" width="42.375" style="103" customWidth="1"/>
    <col min="761" max="761" width="55.5" style="103" customWidth="1"/>
    <col min="762" max="762" width="20.625" style="103" customWidth="1"/>
    <col min="763" max="763" width="18.875" style="103" customWidth="1"/>
    <col min="764" max="1001" width="9" style="103"/>
    <col min="1002" max="1002" width="1.625" style="103" customWidth="1"/>
    <col min="1003" max="1004" width="3.625" style="103" customWidth="1"/>
    <col min="1005" max="1005" width="13.125" style="103" customWidth="1"/>
    <col min="1006" max="1006" width="18.25" style="103" customWidth="1"/>
    <col min="1007" max="1008" width="13.375" style="103" customWidth="1"/>
    <col min="1009" max="1009" width="3.375" style="103" customWidth="1"/>
    <col min="1010" max="1010" width="15.125" style="103" customWidth="1"/>
    <col min="1011" max="1011" width="10.625" style="103" customWidth="1"/>
    <col min="1012" max="1012" width="15.25" style="103" customWidth="1"/>
    <col min="1013" max="1013" width="6.375" style="103" customWidth="1"/>
    <col min="1014" max="1015" width="5.625" style="103" customWidth="1"/>
    <col min="1016" max="1016" width="42.375" style="103" customWidth="1"/>
    <col min="1017" max="1017" width="55.5" style="103" customWidth="1"/>
    <col min="1018" max="1018" width="20.625" style="103" customWidth="1"/>
    <col min="1019" max="1019" width="18.875" style="103" customWidth="1"/>
    <col min="1020" max="1257" width="9" style="103"/>
    <col min="1258" max="1258" width="1.625" style="103" customWidth="1"/>
    <col min="1259" max="1260" width="3.625" style="103" customWidth="1"/>
    <col min="1261" max="1261" width="13.125" style="103" customWidth="1"/>
    <col min="1262" max="1262" width="18.25" style="103" customWidth="1"/>
    <col min="1263" max="1264" width="13.375" style="103" customWidth="1"/>
    <col min="1265" max="1265" width="3.375" style="103" customWidth="1"/>
    <col min="1266" max="1266" width="15.125" style="103" customWidth="1"/>
    <col min="1267" max="1267" width="10.625" style="103" customWidth="1"/>
    <col min="1268" max="1268" width="15.25" style="103" customWidth="1"/>
    <col min="1269" max="1269" width="6.375" style="103" customWidth="1"/>
    <col min="1270" max="1271" width="5.625" style="103" customWidth="1"/>
    <col min="1272" max="1272" width="42.375" style="103" customWidth="1"/>
    <col min="1273" max="1273" width="55.5" style="103" customWidth="1"/>
    <col min="1274" max="1274" width="20.625" style="103" customWidth="1"/>
    <col min="1275" max="1275" width="18.875" style="103" customWidth="1"/>
    <col min="1276" max="1513" width="9" style="103"/>
    <col min="1514" max="1514" width="1.625" style="103" customWidth="1"/>
    <col min="1515" max="1516" width="3.625" style="103" customWidth="1"/>
    <col min="1517" max="1517" width="13.125" style="103" customWidth="1"/>
    <col min="1518" max="1518" width="18.25" style="103" customWidth="1"/>
    <col min="1519" max="1520" width="13.375" style="103" customWidth="1"/>
    <col min="1521" max="1521" width="3.375" style="103" customWidth="1"/>
    <col min="1522" max="1522" width="15.125" style="103" customWidth="1"/>
    <col min="1523" max="1523" width="10.625" style="103" customWidth="1"/>
    <col min="1524" max="1524" width="15.25" style="103" customWidth="1"/>
    <col min="1525" max="1525" width="6.375" style="103" customWidth="1"/>
    <col min="1526" max="1527" width="5.625" style="103" customWidth="1"/>
    <col min="1528" max="1528" width="42.375" style="103" customWidth="1"/>
    <col min="1529" max="1529" width="55.5" style="103" customWidth="1"/>
    <col min="1530" max="1530" width="20.625" style="103" customWidth="1"/>
    <col min="1531" max="1531" width="18.875" style="103" customWidth="1"/>
    <col min="1532" max="1769" width="9" style="103"/>
    <col min="1770" max="1770" width="1.625" style="103" customWidth="1"/>
    <col min="1771" max="1772" width="3.625" style="103" customWidth="1"/>
    <col min="1773" max="1773" width="13.125" style="103" customWidth="1"/>
    <col min="1774" max="1774" width="18.25" style="103" customWidth="1"/>
    <col min="1775" max="1776" width="13.375" style="103" customWidth="1"/>
    <col min="1777" max="1777" width="3.375" style="103" customWidth="1"/>
    <col min="1778" max="1778" width="15.125" style="103" customWidth="1"/>
    <col min="1779" max="1779" width="10.625" style="103" customWidth="1"/>
    <col min="1780" max="1780" width="15.25" style="103" customWidth="1"/>
    <col min="1781" max="1781" width="6.375" style="103" customWidth="1"/>
    <col min="1782" max="1783" width="5.625" style="103" customWidth="1"/>
    <col min="1784" max="1784" width="42.375" style="103" customWidth="1"/>
    <col min="1785" max="1785" width="55.5" style="103" customWidth="1"/>
    <col min="1786" max="1786" width="20.625" style="103" customWidth="1"/>
    <col min="1787" max="1787" width="18.875" style="103" customWidth="1"/>
    <col min="1788" max="2025" width="9" style="103"/>
    <col min="2026" max="2026" width="1.625" style="103" customWidth="1"/>
    <col min="2027" max="2028" width="3.625" style="103" customWidth="1"/>
    <col min="2029" max="2029" width="13.125" style="103" customWidth="1"/>
    <col min="2030" max="2030" width="18.25" style="103" customWidth="1"/>
    <col min="2031" max="2032" width="13.375" style="103" customWidth="1"/>
    <col min="2033" max="2033" width="3.375" style="103" customWidth="1"/>
    <col min="2034" max="2034" width="15.125" style="103" customWidth="1"/>
    <col min="2035" max="2035" width="10.625" style="103" customWidth="1"/>
    <col min="2036" max="2036" width="15.25" style="103" customWidth="1"/>
    <col min="2037" max="2037" width="6.375" style="103" customWidth="1"/>
    <col min="2038" max="2039" width="5.625" style="103" customWidth="1"/>
    <col min="2040" max="2040" width="42.375" style="103" customWidth="1"/>
    <col min="2041" max="2041" width="55.5" style="103" customWidth="1"/>
    <col min="2042" max="2042" width="20.625" style="103" customWidth="1"/>
    <col min="2043" max="2043" width="18.875" style="103" customWidth="1"/>
    <col min="2044" max="2281" width="9" style="103"/>
    <col min="2282" max="2282" width="1.625" style="103" customWidth="1"/>
    <col min="2283" max="2284" width="3.625" style="103" customWidth="1"/>
    <col min="2285" max="2285" width="13.125" style="103" customWidth="1"/>
    <col min="2286" max="2286" width="18.25" style="103" customWidth="1"/>
    <col min="2287" max="2288" width="13.375" style="103" customWidth="1"/>
    <col min="2289" max="2289" width="3.375" style="103" customWidth="1"/>
    <col min="2290" max="2290" width="15.125" style="103" customWidth="1"/>
    <col min="2291" max="2291" width="10.625" style="103" customWidth="1"/>
    <col min="2292" max="2292" width="15.25" style="103" customWidth="1"/>
    <col min="2293" max="2293" width="6.375" style="103" customWidth="1"/>
    <col min="2294" max="2295" width="5.625" style="103" customWidth="1"/>
    <col min="2296" max="2296" width="42.375" style="103" customWidth="1"/>
    <col min="2297" max="2297" width="55.5" style="103" customWidth="1"/>
    <col min="2298" max="2298" width="20.625" style="103" customWidth="1"/>
    <col min="2299" max="2299" width="18.875" style="103" customWidth="1"/>
    <col min="2300" max="2537" width="9" style="103"/>
    <col min="2538" max="2538" width="1.625" style="103" customWidth="1"/>
    <col min="2539" max="2540" width="3.625" style="103" customWidth="1"/>
    <col min="2541" max="2541" width="13.125" style="103" customWidth="1"/>
    <col min="2542" max="2542" width="18.25" style="103" customWidth="1"/>
    <col min="2543" max="2544" width="13.375" style="103" customWidth="1"/>
    <col min="2545" max="2545" width="3.375" style="103" customWidth="1"/>
    <col min="2546" max="2546" width="15.125" style="103" customWidth="1"/>
    <col min="2547" max="2547" width="10.625" style="103" customWidth="1"/>
    <col min="2548" max="2548" width="15.25" style="103" customWidth="1"/>
    <col min="2549" max="2549" width="6.375" style="103" customWidth="1"/>
    <col min="2550" max="2551" width="5.625" style="103" customWidth="1"/>
    <col min="2552" max="2552" width="42.375" style="103" customWidth="1"/>
    <col min="2553" max="2553" width="55.5" style="103" customWidth="1"/>
    <col min="2554" max="2554" width="20.625" style="103" customWidth="1"/>
    <col min="2555" max="2555" width="18.875" style="103" customWidth="1"/>
    <col min="2556" max="2793" width="9" style="103"/>
    <col min="2794" max="2794" width="1.625" style="103" customWidth="1"/>
    <col min="2795" max="2796" width="3.625" style="103" customWidth="1"/>
    <col min="2797" max="2797" width="13.125" style="103" customWidth="1"/>
    <col min="2798" max="2798" width="18.25" style="103" customWidth="1"/>
    <col min="2799" max="2800" width="13.375" style="103" customWidth="1"/>
    <col min="2801" max="2801" width="3.375" style="103" customWidth="1"/>
    <col min="2802" max="2802" width="15.125" style="103" customWidth="1"/>
    <col min="2803" max="2803" width="10.625" style="103" customWidth="1"/>
    <col min="2804" max="2804" width="15.25" style="103" customWidth="1"/>
    <col min="2805" max="2805" width="6.375" style="103" customWidth="1"/>
    <col min="2806" max="2807" width="5.625" style="103" customWidth="1"/>
    <col min="2808" max="2808" width="42.375" style="103" customWidth="1"/>
    <col min="2809" max="2809" width="55.5" style="103" customWidth="1"/>
    <col min="2810" max="2810" width="20.625" style="103" customWidth="1"/>
    <col min="2811" max="2811" width="18.875" style="103" customWidth="1"/>
    <col min="2812" max="3049" width="9" style="103"/>
    <col min="3050" max="3050" width="1.625" style="103" customWidth="1"/>
    <col min="3051" max="3052" width="3.625" style="103" customWidth="1"/>
    <col min="3053" max="3053" width="13.125" style="103" customWidth="1"/>
    <col min="3054" max="3054" width="18.25" style="103" customWidth="1"/>
    <col min="3055" max="3056" width="13.375" style="103" customWidth="1"/>
    <col min="3057" max="3057" width="3.375" style="103" customWidth="1"/>
    <col min="3058" max="3058" width="15.125" style="103" customWidth="1"/>
    <col min="3059" max="3059" width="10.625" style="103" customWidth="1"/>
    <col min="3060" max="3060" width="15.25" style="103" customWidth="1"/>
    <col min="3061" max="3061" width="6.375" style="103" customWidth="1"/>
    <col min="3062" max="3063" width="5.625" style="103" customWidth="1"/>
    <col min="3064" max="3064" width="42.375" style="103" customWidth="1"/>
    <col min="3065" max="3065" width="55.5" style="103" customWidth="1"/>
    <col min="3066" max="3066" width="20.625" style="103" customWidth="1"/>
    <col min="3067" max="3067" width="18.875" style="103" customWidth="1"/>
    <col min="3068" max="3305" width="9" style="103"/>
    <col min="3306" max="3306" width="1.625" style="103" customWidth="1"/>
    <col min="3307" max="3308" width="3.625" style="103" customWidth="1"/>
    <col min="3309" max="3309" width="13.125" style="103" customWidth="1"/>
    <col min="3310" max="3310" width="18.25" style="103" customWidth="1"/>
    <col min="3311" max="3312" width="13.375" style="103" customWidth="1"/>
    <col min="3313" max="3313" width="3.375" style="103" customWidth="1"/>
    <col min="3314" max="3314" width="15.125" style="103" customWidth="1"/>
    <col min="3315" max="3315" width="10.625" style="103" customWidth="1"/>
    <col min="3316" max="3316" width="15.25" style="103" customWidth="1"/>
    <col min="3317" max="3317" width="6.375" style="103" customWidth="1"/>
    <col min="3318" max="3319" width="5.625" style="103" customWidth="1"/>
    <col min="3320" max="3320" width="42.375" style="103" customWidth="1"/>
    <col min="3321" max="3321" width="55.5" style="103" customWidth="1"/>
    <col min="3322" max="3322" width="20.625" style="103" customWidth="1"/>
    <col min="3323" max="3323" width="18.875" style="103" customWidth="1"/>
    <col min="3324" max="3561" width="9" style="103"/>
    <col min="3562" max="3562" width="1.625" style="103" customWidth="1"/>
    <col min="3563" max="3564" width="3.625" style="103" customWidth="1"/>
    <col min="3565" max="3565" width="13.125" style="103" customWidth="1"/>
    <col min="3566" max="3566" width="18.25" style="103" customWidth="1"/>
    <col min="3567" max="3568" width="13.375" style="103" customWidth="1"/>
    <col min="3569" max="3569" width="3.375" style="103" customWidth="1"/>
    <col min="3570" max="3570" width="15.125" style="103" customWidth="1"/>
    <col min="3571" max="3571" width="10.625" style="103" customWidth="1"/>
    <col min="3572" max="3572" width="15.25" style="103" customWidth="1"/>
    <col min="3573" max="3573" width="6.375" style="103" customWidth="1"/>
    <col min="3574" max="3575" width="5.625" style="103" customWidth="1"/>
    <col min="3576" max="3576" width="42.375" style="103" customWidth="1"/>
    <col min="3577" max="3577" width="55.5" style="103" customWidth="1"/>
    <col min="3578" max="3578" width="20.625" style="103" customWidth="1"/>
    <col min="3579" max="3579" width="18.875" style="103" customWidth="1"/>
    <col min="3580" max="3817" width="9" style="103"/>
    <col min="3818" max="3818" width="1.625" style="103" customWidth="1"/>
    <col min="3819" max="3820" width="3.625" style="103" customWidth="1"/>
    <col min="3821" max="3821" width="13.125" style="103" customWidth="1"/>
    <col min="3822" max="3822" width="18.25" style="103" customWidth="1"/>
    <col min="3823" max="3824" width="13.375" style="103" customWidth="1"/>
    <col min="3825" max="3825" width="3.375" style="103" customWidth="1"/>
    <col min="3826" max="3826" width="15.125" style="103" customWidth="1"/>
    <col min="3827" max="3827" width="10.625" style="103" customWidth="1"/>
    <col min="3828" max="3828" width="15.25" style="103" customWidth="1"/>
    <col min="3829" max="3829" width="6.375" style="103" customWidth="1"/>
    <col min="3830" max="3831" width="5.625" style="103" customWidth="1"/>
    <col min="3832" max="3832" width="42.375" style="103" customWidth="1"/>
    <col min="3833" max="3833" width="55.5" style="103" customWidth="1"/>
    <col min="3834" max="3834" width="20.625" style="103" customWidth="1"/>
    <col min="3835" max="3835" width="18.875" style="103" customWidth="1"/>
    <col min="3836" max="4073" width="9" style="103"/>
    <col min="4074" max="4074" width="1.625" style="103" customWidth="1"/>
    <col min="4075" max="4076" width="3.625" style="103" customWidth="1"/>
    <col min="4077" max="4077" width="13.125" style="103" customWidth="1"/>
    <col min="4078" max="4078" width="18.25" style="103" customWidth="1"/>
    <col min="4079" max="4080" width="13.375" style="103" customWidth="1"/>
    <col min="4081" max="4081" width="3.375" style="103" customWidth="1"/>
    <col min="4082" max="4082" width="15.125" style="103" customWidth="1"/>
    <col min="4083" max="4083" width="10.625" style="103" customWidth="1"/>
    <col min="4084" max="4084" width="15.25" style="103" customWidth="1"/>
    <col min="4085" max="4085" width="6.375" style="103" customWidth="1"/>
    <col min="4086" max="4087" width="5.625" style="103" customWidth="1"/>
    <col min="4088" max="4088" width="42.375" style="103" customWidth="1"/>
    <col min="4089" max="4089" width="55.5" style="103" customWidth="1"/>
    <col min="4090" max="4090" width="20.625" style="103" customWidth="1"/>
    <col min="4091" max="4091" width="18.875" style="103" customWidth="1"/>
    <col min="4092" max="4329" width="9" style="103"/>
    <col min="4330" max="4330" width="1.625" style="103" customWidth="1"/>
    <col min="4331" max="4332" width="3.625" style="103" customWidth="1"/>
    <col min="4333" max="4333" width="13.125" style="103" customWidth="1"/>
    <col min="4334" max="4334" width="18.25" style="103" customWidth="1"/>
    <col min="4335" max="4336" width="13.375" style="103" customWidth="1"/>
    <col min="4337" max="4337" width="3.375" style="103" customWidth="1"/>
    <col min="4338" max="4338" width="15.125" style="103" customWidth="1"/>
    <col min="4339" max="4339" width="10.625" style="103" customWidth="1"/>
    <col min="4340" max="4340" width="15.25" style="103" customWidth="1"/>
    <col min="4341" max="4341" width="6.375" style="103" customWidth="1"/>
    <col min="4342" max="4343" width="5.625" style="103" customWidth="1"/>
    <col min="4344" max="4344" width="42.375" style="103" customWidth="1"/>
    <col min="4345" max="4345" width="55.5" style="103" customWidth="1"/>
    <col min="4346" max="4346" width="20.625" style="103" customWidth="1"/>
    <col min="4347" max="4347" width="18.875" style="103" customWidth="1"/>
    <col min="4348" max="4585" width="9" style="103"/>
    <col min="4586" max="4586" width="1.625" style="103" customWidth="1"/>
    <col min="4587" max="4588" width="3.625" style="103" customWidth="1"/>
    <col min="4589" max="4589" width="13.125" style="103" customWidth="1"/>
    <col min="4590" max="4590" width="18.25" style="103" customWidth="1"/>
    <col min="4591" max="4592" width="13.375" style="103" customWidth="1"/>
    <col min="4593" max="4593" width="3.375" style="103" customWidth="1"/>
    <col min="4594" max="4594" width="15.125" style="103" customWidth="1"/>
    <col min="4595" max="4595" width="10.625" style="103" customWidth="1"/>
    <col min="4596" max="4596" width="15.25" style="103" customWidth="1"/>
    <col min="4597" max="4597" width="6.375" style="103" customWidth="1"/>
    <col min="4598" max="4599" width="5.625" style="103" customWidth="1"/>
    <col min="4600" max="4600" width="42.375" style="103" customWidth="1"/>
    <col min="4601" max="4601" width="55.5" style="103" customWidth="1"/>
    <col min="4602" max="4602" width="20.625" style="103" customWidth="1"/>
    <col min="4603" max="4603" width="18.875" style="103" customWidth="1"/>
    <col min="4604" max="4841" width="9" style="103"/>
    <col min="4842" max="4842" width="1.625" style="103" customWidth="1"/>
    <col min="4843" max="4844" width="3.625" style="103" customWidth="1"/>
    <col min="4845" max="4845" width="13.125" style="103" customWidth="1"/>
    <col min="4846" max="4846" width="18.25" style="103" customWidth="1"/>
    <col min="4847" max="4848" width="13.375" style="103" customWidth="1"/>
    <col min="4849" max="4849" width="3.375" style="103" customWidth="1"/>
    <col min="4850" max="4850" width="15.125" style="103" customWidth="1"/>
    <col min="4851" max="4851" width="10.625" style="103" customWidth="1"/>
    <col min="4852" max="4852" width="15.25" style="103" customWidth="1"/>
    <col min="4853" max="4853" width="6.375" style="103" customWidth="1"/>
    <col min="4854" max="4855" width="5.625" style="103" customWidth="1"/>
    <col min="4856" max="4856" width="42.375" style="103" customWidth="1"/>
    <col min="4857" max="4857" width="55.5" style="103" customWidth="1"/>
    <col min="4858" max="4858" width="20.625" style="103" customWidth="1"/>
    <col min="4859" max="4859" width="18.875" style="103" customWidth="1"/>
    <col min="4860" max="5097" width="9" style="103"/>
    <col min="5098" max="5098" width="1.625" style="103" customWidth="1"/>
    <col min="5099" max="5100" width="3.625" style="103" customWidth="1"/>
    <col min="5101" max="5101" width="13.125" style="103" customWidth="1"/>
    <col min="5102" max="5102" width="18.25" style="103" customWidth="1"/>
    <col min="5103" max="5104" width="13.375" style="103" customWidth="1"/>
    <col min="5105" max="5105" width="3.375" style="103" customWidth="1"/>
    <col min="5106" max="5106" width="15.125" style="103" customWidth="1"/>
    <col min="5107" max="5107" width="10.625" style="103" customWidth="1"/>
    <col min="5108" max="5108" width="15.25" style="103" customWidth="1"/>
    <col min="5109" max="5109" width="6.375" style="103" customWidth="1"/>
    <col min="5110" max="5111" width="5.625" style="103" customWidth="1"/>
    <col min="5112" max="5112" width="42.375" style="103" customWidth="1"/>
    <col min="5113" max="5113" width="55.5" style="103" customWidth="1"/>
    <col min="5114" max="5114" width="20.625" style="103" customWidth="1"/>
    <col min="5115" max="5115" width="18.875" style="103" customWidth="1"/>
    <col min="5116" max="5353" width="9" style="103"/>
    <col min="5354" max="5354" width="1.625" style="103" customWidth="1"/>
    <col min="5355" max="5356" width="3.625" style="103" customWidth="1"/>
    <col min="5357" max="5357" width="13.125" style="103" customWidth="1"/>
    <col min="5358" max="5358" width="18.25" style="103" customWidth="1"/>
    <col min="5359" max="5360" width="13.375" style="103" customWidth="1"/>
    <col min="5361" max="5361" width="3.375" style="103" customWidth="1"/>
    <col min="5362" max="5362" width="15.125" style="103" customWidth="1"/>
    <col min="5363" max="5363" width="10.625" style="103" customWidth="1"/>
    <col min="5364" max="5364" width="15.25" style="103" customWidth="1"/>
    <col min="5365" max="5365" width="6.375" style="103" customWidth="1"/>
    <col min="5366" max="5367" width="5.625" style="103" customWidth="1"/>
    <col min="5368" max="5368" width="42.375" style="103" customWidth="1"/>
    <col min="5369" max="5369" width="55.5" style="103" customWidth="1"/>
    <col min="5370" max="5370" width="20.625" style="103" customWidth="1"/>
    <col min="5371" max="5371" width="18.875" style="103" customWidth="1"/>
    <col min="5372" max="5609" width="9" style="103"/>
    <col min="5610" max="5610" width="1.625" style="103" customWidth="1"/>
    <col min="5611" max="5612" width="3.625" style="103" customWidth="1"/>
    <col min="5613" max="5613" width="13.125" style="103" customWidth="1"/>
    <col min="5614" max="5614" width="18.25" style="103" customWidth="1"/>
    <col min="5615" max="5616" width="13.375" style="103" customWidth="1"/>
    <col min="5617" max="5617" width="3.375" style="103" customWidth="1"/>
    <col min="5618" max="5618" width="15.125" style="103" customWidth="1"/>
    <col min="5619" max="5619" width="10.625" style="103" customWidth="1"/>
    <col min="5620" max="5620" width="15.25" style="103" customWidth="1"/>
    <col min="5621" max="5621" width="6.375" style="103" customWidth="1"/>
    <col min="5622" max="5623" width="5.625" style="103" customWidth="1"/>
    <col min="5624" max="5624" width="42.375" style="103" customWidth="1"/>
    <col min="5625" max="5625" width="55.5" style="103" customWidth="1"/>
    <col min="5626" max="5626" width="20.625" style="103" customWidth="1"/>
    <col min="5627" max="5627" width="18.875" style="103" customWidth="1"/>
    <col min="5628" max="5865" width="9" style="103"/>
    <col min="5866" max="5866" width="1.625" style="103" customWidth="1"/>
    <col min="5867" max="5868" width="3.625" style="103" customWidth="1"/>
    <col min="5869" max="5869" width="13.125" style="103" customWidth="1"/>
    <col min="5870" max="5870" width="18.25" style="103" customWidth="1"/>
    <col min="5871" max="5872" width="13.375" style="103" customWidth="1"/>
    <col min="5873" max="5873" width="3.375" style="103" customWidth="1"/>
    <col min="5874" max="5874" width="15.125" style="103" customWidth="1"/>
    <col min="5875" max="5875" width="10.625" style="103" customWidth="1"/>
    <col min="5876" max="5876" width="15.25" style="103" customWidth="1"/>
    <col min="5877" max="5877" width="6.375" style="103" customWidth="1"/>
    <col min="5878" max="5879" width="5.625" style="103" customWidth="1"/>
    <col min="5880" max="5880" width="42.375" style="103" customWidth="1"/>
    <col min="5881" max="5881" width="55.5" style="103" customWidth="1"/>
    <col min="5882" max="5882" width="20.625" style="103" customWidth="1"/>
    <col min="5883" max="5883" width="18.875" style="103" customWidth="1"/>
    <col min="5884" max="6121" width="9" style="103"/>
    <col min="6122" max="6122" width="1.625" style="103" customWidth="1"/>
    <col min="6123" max="6124" width="3.625" style="103" customWidth="1"/>
    <col min="6125" max="6125" width="13.125" style="103" customWidth="1"/>
    <col min="6126" max="6126" width="18.25" style="103" customWidth="1"/>
    <col min="6127" max="6128" width="13.375" style="103" customWidth="1"/>
    <col min="6129" max="6129" width="3.375" style="103" customWidth="1"/>
    <col min="6130" max="6130" width="15.125" style="103" customWidth="1"/>
    <col min="6131" max="6131" width="10.625" style="103" customWidth="1"/>
    <col min="6132" max="6132" width="15.25" style="103" customWidth="1"/>
    <col min="6133" max="6133" width="6.375" style="103" customWidth="1"/>
    <col min="6134" max="6135" width="5.625" style="103" customWidth="1"/>
    <col min="6136" max="6136" width="42.375" style="103" customWidth="1"/>
    <col min="6137" max="6137" width="55.5" style="103" customWidth="1"/>
    <col min="6138" max="6138" width="20.625" style="103" customWidth="1"/>
    <col min="6139" max="6139" width="18.875" style="103" customWidth="1"/>
    <col min="6140" max="6377" width="9" style="103"/>
    <col min="6378" max="6378" width="1.625" style="103" customWidth="1"/>
    <col min="6379" max="6380" width="3.625" style="103" customWidth="1"/>
    <col min="6381" max="6381" width="13.125" style="103" customWidth="1"/>
    <col min="6382" max="6382" width="18.25" style="103" customWidth="1"/>
    <col min="6383" max="6384" width="13.375" style="103" customWidth="1"/>
    <col min="6385" max="6385" width="3.375" style="103" customWidth="1"/>
    <col min="6386" max="6386" width="15.125" style="103" customWidth="1"/>
    <col min="6387" max="6387" width="10.625" style="103" customWidth="1"/>
    <col min="6388" max="6388" width="15.25" style="103" customWidth="1"/>
    <col min="6389" max="6389" width="6.375" style="103" customWidth="1"/>
    <col min="6390" max="6391" width="5.625" style="103" customWidth="1"/>
    <col min="6392" max="6392" width="42.375" style="103" customWidth="1"/>
    <col min="6393" max="6393" width="55.5" style="103" customWidth="1"/>
    <col min="6394" max="6394" width="20.625" style="103" customWidth="1"/>
    <col min="6395" max="6395" width="18.875" style="103" customWidth="1"/>
    <col min="6396" max="6633" width="9" style="103"/>
    <col min="6634" max="6634" width="1.625" style="103" customWidth="1"/>
    <col min="6635" max="6636" width="3.625" style="103" customWidth="1"/>
    <col min="6637" max="6637" width="13.125" style="103" customWidth="1"/>
    <col min="6638" max="6638" width="18.25" style="103" customWidth="1"/>
    <col min="6639" max="6640" width="13.375" style="103" customWidth="1"/>
    <col min="6641" max="6641" width="3.375" style="103" customWidth="1"/>
    <col min="6642" max="6642" width="15.125" style="103" customWidth="1"/>
    <col min="6643" max="6643" width="10.625" style="103" customWidth="1"/>
    <col min="6644" max="6644" width="15.25" style="103" customWidth="1"/>
    <col min="6645" max="6645" width="6.375" style="103" customWidth="1"/>
    <col min="6646" max="6647" width="5.625" style="103" customWidth="1"/>
    <col min="6648" max="6648" width="42.375" style="103" customWidth="1"/>
    <col min="6649" max="6649" width="55.5" style="103" customWidth="1"/>
    <col min="6650" max="6650" width="20.625" style="103" customWidth="1"/>
    <col min="6651" max="6651" width="18.875" style="103" customWidth="1"/>
    <col min="6652" max="6889" width="9" style="103"/>
    <col min="6890" max="6890" width="1.625" style="103" customWidth="1"/>
    <col min="6891" max="6892" width="3.625" style="103" customWidth="1"/>
    <col min="6893" max="6893" width="13.125" style="103" customWidth="1"/>
    <col min="6894" max="6894" width="18.25" style="103" customWidth="1"/>
    <col min="6895" max="6896" width="13.375" style="103" customWidth="1"/>
    <col min="6897" max="6897" width="3.375" style="103" customWidth="1"/>
    <col min="6898" max="6898" width="15.125" style="103" customWidth="1"/>
    <col min="6899" max="6899" width="10.625" style="103" customWidth="1"/>
    <col min="6900" max="6900" width="15.25" style="103" customWidth="1"/>
    <col min="6901" max="6901" width="6.375" style="103" customWidth="1"/>
    <col min="6902" max="6903" width="5.625" style="103" customWidth="1"/>
    <col min="6904" max="6904" width="42.375" style="103" customWidth="1"/>
    <col min="6905" max="6905" width="55.5" style="103" customWidth="1"/>
    <col min="6906" max="6906" width="20.625" style="103" customWidth="1"/>
    <col min="6907" max="6907" width="18.875" style="103" customWidth="1"/>
    <col min="6908" max="7145" width="9" style="103"/>
    <col min="7146" max="7146" width="1.625" style="103" customWidth="1"/>
    <col min="7147" max="7148" width="3.625" style="103" customWidth="1"/>
    <col min="7149" max="7149" width="13.125" style="103" customWidth="1"/>
    <col min="7150" max="7150" width="18.25" style="103" customWidth="1"/>
    <col min="7151" max="7152" width="13.375" style="103" customWidth="1"/>
    <col min="7153" max="7153" width="3.375" style="103" customWidth="1"/>
    <col min="7154" max="7154" width="15.125" style="103" customWidth="1"/>
    <col min="7155" max="7155" width="10.625" style="103" customWidth="1"/>
    <col min="7156" max="7156" width="15.25" style="103" customWidth="1"/>
    <col min="7157" max="7157" width="6.375" style="103" customWidth="1"/>
    <col min="7158" max="7159" width="5.625" style="103" customWidth="1"/>
    <col min="7160" max="7160" width="42.375" style="103" customWidth="1"/>
    <col min="7161" max="7161" width="55.5" style="103" customWidth="1"/>
    <col min="7162" max="7162" width="20.625" style="103" customWidth="1"/>
    <col min="7163" max="7163" width="18.875" style="103" customWidth="1"/>
    <col min="7164" max="7401" width="9" style="103"/>
    <col min="7402" max="7402" width="1.625" style="103" customWidth="1"/>
    <col min="7403" max="7404" width="3.625" style="103" customWidth="1"/>
    <col min="7405" max="7405" width="13.125" style="103" customWidth="1"/>
    <col min="7406" max="7406" width="18.25" style="103" customWidth="1"/>
    <col min="7407" max="7408" width="13.375" style="103" customWidth="1"/>
    <col min="7409" max="7409" width="3.375" style="103" customWidth="1"/>
    <col min="7410" max="7410" width="15.125" style="103" customWidth="1"/>
    <col min="7411" max="7411" width="10.625" style="103" customWidth="1"/>
    <col min="7412" max="7412" width="15.25" style="103" customWidth="1"/>
    <col min="7413" max="7413" width="6.375" style="103" customWidth="1"/>
    <col min="7414" max="7415" width="5.625" style="103" customWidth="1"/>
    <col min="7416" max="7416" width="42.375" style="103" customWidth="1"/>
    <col min="7417" max="7417" width="55.5" style="103" customWidth="1"/>
    <col min="7418" max="7418" width="20.625" style="103" customWidth="1"/>
    <col min="7419" max="7419" width="18.875" style="103" customWidth="1"/>
    <col min="7420" max="7657" width="9" style="103"/>
    <col min="7658" max="7658" width="1.625" style="103" customWidth="1"/>
    <col min="7659" max="7660" width="3.625" style="103" customWidth="1"/>
    <col min="7661" max="7661" width="13.125" style="103" customWidth="1"/>
    <col min="7662" max="7662" width="18.25" style="103" customWidth="1"/>
    <col min="7663" max="7664" width="13.375" style="103" customWidth="1"/>
    <col min="7665" max="7665" width="3.375" style="103" customWidth="1"/>
    <col min="7666" max="7666" width="15.125" style="103" customWidth="1"/>
    <col min="7667" max="7667" width="10.625" style="103" customWidth="1"/>
    <col min="7668" max="7668" width="15.25" style="103" customWidth="1"/>
    <col min="7669" max="7669" width="6.375" style="103" customWidth="1"/>
    <col min="7670" max="7671" width="5.625" style="103" customWidth="1"/>
    <col min="7672" max="7672" width="42.375" style="103" customWidth="1"/>
    <col min="7673" max="7673" width="55.5" style="103" customWidth="1"/>
    <col min="7674" max="7674" width="20.625" style="103" customWidth="1"/>
    <col min="7675" max="7675" width="18.875" style="103" customWidth="1"/>
    <col min="7676" max="7913" width="9" style="103"/>
    <col min="7914" max="7914" width="1.625" style="103" customWidth="1"/>
    <col min="7915" max="7916" width="3.625" style="103" customWidth="1"/>
    <col min="7917" max="7917" width="13.125" style="103" customWidth="1"/>
    <col min="7918" max="7918" width="18.25" style="103" customWidth="1"/>
    <col min="7919" max="7920" width="13.375" style="103" customWidth="1"/>
    <col min="7921" max="7921" width="3.375" style="103" customWidth="1"/>
    <col min="7922" max="7922" width="15.125" style="103" customWidth="1"/>
    <col min="7923" max="7923" width="10.625" style="103" customWidth="1"/>
    <col min="7924" max="7924" width="15.25" style="103" customWidth="1"/>
    <col min="7925" max="7925" width="6.375" style="103" customWidth="1"/>
    <col min="7926" max="7927" width="5.625" style="103" customWidth="1"/>
    <col min="7928" max="7928" width="42.375" style="103" customWidth="1"/>
    <col min="7929" max="7929" width="55.5" style="103" customWidth="1"/>
    <col min="7930" max="7930" width="20.625" style="103" customWidth="1"/>
    <col min="7931" max="7931" width="18.875" style="103" customWidth="1"/>
    <col min="7932" max="8169" width="9" style="103"/>
    <col min="8170" max="8170" width="1.625" style="103" customWidth="1"/>
    <col min="8171" max="8172" width="3.625" style="103" customWidth="1"/>
    <col min="8173" max="8173" width="13.125" style="103" customWidth="1"/>
    <col min="8174" max="8174" width="18.25" style="103" customWidth="1"/>
    <col min="8175" max="8176" width="13.375" style="103" customWidth="1"/>
    <col min="8177" max="8177" width="3.375" style="103" customWidth="1"/>
    <col min="8178" max="8178" width="15.125" style="103" customWidth="1"/>
    <col min="8179" max="8179" width="10.625" style="103" customWidth="1"/>
    <col min="8180" max="8180" width="15.25" style="103" customWidth="1"/>
    <col min="8181" max="8181" width="6.375" style="103" customWidth="1"/>
    <col min="8182" max="8183" width="5.625" style="103" customWidth="1"/>
    <col min="8184" max="8184" width="42.375" style="103" customWidth="1"/>
    <col min="8185" max="8185" width="55.5" style="103" customWidth="1"/>
    <col min="8186" max="8186" width="20.625" style="103" customWidth="1"/>
    <col min="8187" max="8187" width="18.875" style="103" customWidth="1"/>
    <col min="8188" max="8425" width="9" style="103"/>
    <col min="8426" max="8426" width="1.625" style="103" customWidth="1"/>
    <col min="8427" max="8428" width="3.625" style="103" customWidth="1"/>
    <col min="8429" max="8429" width="13.125" style="103" customWidth="1"/>
    <col min="8430" max="8430" width="18.25" style="103" customWidth="1"/>
    <col min="8431" max="8432" width="13.375" style="103" customWidth="1"/>
    <col min="8433" max="8433" width="3.375" style="103" customWidth="1"/>
    <col min="8434" max="8434" width="15.125" style="103" customWidth="1"/>
    <col min="8435" max="8435" width="10.625" style="103" customWidth="1"/>
    <col min="8436" max="8436" width="15.25" style="103" customWidth="1"/>
    <col min="8437" max="8437" width="6.375" style="103" customWidth="1"/>
    <col min="8438" max="8439" width="5.625" style="103" customWidth="1"/>
    <col min="8440" max="8440" width="42.375" style="103" customWidth="1"/>
    <col min="8441" max="8441" width="55.5" style="103" customWidth="1"/>
    <col min="8442" max="8442" width="20.625" style="103" customWidth="1"/>
    <col min="8443" max="8443" width="18.875" style="103" customWidth="1"/>
    <col min="8444" max="8681" width="9" style="103"/>
    <col min="8682" max="8682" width="1.625" style="103" customWidth="1"/>
    <col min="8683" max="8684" width="3.625" style="103" customWidth="1"/>
    <col min="8685" max="8685" width="13.125" style="103" customWidth="1"/>
    <col min="8686" max="8686" width="18.25" style="103" customWidth="1"/>
    <col min="8687" max="8688" width="13.375" style="103" customWidth="1"/>
    <col min="8689" max="8689" width="3.375" style="103" customWidth="1"/>
    <col min="8690" max="8690" width="15.125" style="103" customWidth="1"/>
    <col min="8691" max="8691" width="10.625" style="103" customWidth="1"/>
    <col min="8692" max="8692" width="15.25" style="103" customWidth="1"/>
    <col min="8693" max="8693" width="6.375" style="103" customWidth="1"/>
    <col min="8694" max="8695" width="5.625" style="103" customWidth="1"/>
    <col min="8696" max="8696" width="42.375" style="103" customWidth="1"/>
    <col min="8697" max="8697" width="55.5" style="103" customWidth="1"/>
    <col min="8698" max="8698" width="20.625" style="103" customWidth="1"/>
    <col min="8699" max="8699" width="18.875" style="103" customWidth="1"/>
    <col min="8700" max="8937" width="9" style="103"/>
    <col min="8938" max="8938" width="1.625" style="103" customWidth="1"/>
    <col min="8939" max="8940" width="3.625" style="103" customWidth="1"/>
    <col min="8941" max="8941" width="13.125" style="103" customWidth="1"/>
    <col min="8942" max="8942" width="18.25" style="103" customWidth="1"/>
    <col min="8943" max="8944" width="13.375" style="103" customWidth="1"/>
    <col min="8945" max="8945" width="3.375" style="103" customWidth="1"/>
    <col min="8946" max="8946" width="15.125" style="103" customWidth="1"/>
    <col min="8947" max="8947" width="10.625" style="103" customWidth="1"/>
    <col min="8948" max="8948" width="15.25" style="103" customWidth="1"/>
    <col min="8949" max="8949" width="6.375" style="103" customWidth="1"/>
    <col min="8950" max="8951" width="5.625" style="103" customWidth="1"/>
    <col min="8952" max="8952" width="42.375" style="103" customWidth="1"/>
    <col min="8953" max="8953" width="55.5" style="103" customWidth="1"/>
    <col min="8954" max="8954" width="20.625" style="103" customWidth="1"/>
    <col min="8955" max="8955" width="18.875" style="103" customWidth="1"/>
    <col min="8956" max="9193" width="9" style="103"/>
    <col min="9194" max="9194" width="1.625" style="103" customWidth="1"/>
    <col min="9195" max="9196" width="3.625" style="103" customWidth="1"/>
    <col min="9197" max="9197" width="13.125" style="103" customWidth="1"/>
    <col min="9198" max="9198" width="18.25" style="103" customWidth="1"/>
    <col min="9199" max="9200" width="13.375" style="103" customWidth="1"/>
    <col min="9201" max="9201" width="3.375" style="103" customWidth="1"/>
    <col min="9202" max="9202" width="15.125" style="103" customWidth="1"/>
    <col min="9203" max="9203" width="10.625" style="103" customWidth="1"/>
    <col min="9204" max="9204" width="15.25" style="103" customWidth="1"/>
    <col min="9205" max="9205" width="6.375" style="103" customWidth="1"/>
    <col min="9206" max="9207" width="5.625" style="103" customWidth="1"/>
    <col min="9208" max="9208" width="42.375" style="103" customWidth="1"/>
    <col min="9209" max="9209" width="55.5" style="103" customWidth="1"/>
    <col min="9210" max="9210" width="20.625" style="103" customWidth="1"/>
    <col min="9211" max="9211" width="18.875" style="103" customWidth="1"/>
    <col min="9212" max="9449" width="9" style="103"/>
    <col min="9450" max="9450" width="1.625" style="103" customWidth="1"/>
    <col min="9451" max="9452" width="3.625" style="103" customWidth="1"/>
    <col min="9453" max="9453" width="13.125" style="103" customWidth="1"/>
    <col min="9454" max="9454" width="18.25" style="103" customWidth="1"/>
    <col min="9455" max="9456" width="13.375" style="103" customWidth="1"/>
    <col min="9457" max="9457" width="3.375" style="103" customWidth="1"/>
    <col min="9458" max="9458" width="15.125" style="103" customWidth="1"/>
    <col min="9459" max="9459" width="10.625" style="103" customWidth="1"/>
    <col min="9460" max="9460" width="15.25" style="103" customWidth="1"/>
    <col min="9461" max="9461" width="6.375" style="103" customWidth="1"/>
    <col min="9462" max="9463" width="5.625" style="103" customWidth="1"/>
    <col min="9464" max="9464" width="42.375" style="103" customWidth="1"/>
    <col min="9465" max="9465" width="55.5" style="103" customWidth="1"/>
    <col min="9466" max="9466" width="20.625" style="103" customWidth="1"/>
    <col min="9467" max="9467" width="18.875" style="103" customWidth="1"/>
    <col min="9468" max="9705" width="9" style="103"/>
    <col min="9706" max="9706" width="1.625" style="103" customWidth="1"/>
    <col min="9707" max="9708" width="3.625" style="103" customWidth="1"/>
    <col min="9709" max="9709" width="13.125" style="103" customWidth="1"/>
    <col min="9710" max="9710" width="18.25" style="103" customWidth="1"/>
    <col min="9711" max="9712" width="13.375" style="103" customWidth="1"/>
    <col min="9713" max="9713" width="3.375" style="103" customWidth="1"/>
    <col min="9714" max="9714" width="15.125" style="103" customWidth="1"/>
    <col min="9715" max="9715" width="10.625" style="103" customWidth="1"/>
    <col min="9716" max="9716" width="15.25" style="103" customWidth="1"/>
    <col min="9717" max="9717" width="6.375" style="103" customWidth="1"/>
    <col min="9718" max="9719" width="5.625" style="103" customWidth="1"/>
    <col min="9720" max="9720" width="42.375" style="103" customWidth="1"/>
    <col min="9721" max="9721" width="55.5" style="103" customWidth="1"/>
    <col min="9722" max="9722" width="20.625" style="103" customWidth="1"/>
    <col min="9723" max="9723" width="18.875" style="103" customWidth="1"/>
    <col min="9724" max="9961" width="9" style="103"/>
    <col min="9962" max="9962" width="1.625" style="103" customWidth="1"/>
    <col min="9963" max="9964" width="3.625" style="103" customWidth="1"/>
    <col min="9965" max="9965" width="13.125" style="103" customWidth="1"/>
    <col min="9966" max="9966" width="18.25" style="103" customWidth="1"/>
    <col min="9967" max="9968" width="13.375" style="103" customWidth="1"/>
    <col min="9969" max="9969" width="3.375" style="103" customWidth="1"/>
    <col min="9970" max="9970" width="15.125" style="103" customWidth="1"/>
    <col min="9971" max="9971" width="10.625" style="103" customWidth="1"/>
    <col min="9972" max="9972" width="15.25" style="103" customWidth="1"/>
    <col min="9973" max="9973" width="6.375" style="103" customWidth="1"/>
    <col min="9974" max="9975" width="5.625" style="103" customWidth="1"/>
    <col min="9976" max="9976" width="42.375" style="103" customWidth="1"/>
    <col min="9977" max="9977" width="55.5" style="103" customWidth="1"/>
    <col min="9978" max="9978" width="20.625" style="103" customWidth="1"/>
    <col min="9979" max="9979" width="18.875" style="103" customWidth="1"/>
    <col min="9980" max="10217" width="9" style="103"/>
    <col min="10218" max="10218" width="1.625" style="103" customWidth="1"/>
    <col min="10219" max="10220" width="3.625" style="103" customWidth="1"/>
    <col min="10221" max="10221" width="13.125" style="103" customWidth="1"/>
    <col min="10222" max="10222" width="18.25" style="103" customWidth="1"/>
    <col min="10223" max="10224" width="13.375" style="103" customWidth="1"/>
    <col min="10225" max="10225" width="3.375" style="103" customWidth="1"/>
    <col min="10226" max="10226" width="15.125" style="103" customWidth="1"/>
    <col min="10227" max="10227" width="10.625" style="103" customWidth="1"/>
    <col min="10228" max="10228" width="15.25" style="103" customWidth="1"/>
    <col min="10229" max="10229" width="6.375" style="103" customWidth="1"/>
    <col min="10230" max="10231" width="5.625" style="103" customWidth="1"/>
    <col min="10232" max="10232" width="42.375" style="103" customWidth="1"/>
    <col min="10233" max="10233" width="55.5" style="103" customWidth="1"/>
    <col min="10234" max="10234" width="20.625" style="103" customWidth="1"/>
    <col min="10235" max="10235" width="18.875" style="103" customWidth="1"/>
    <col min="10236" max="10473" width="9" style="103"/>
    <col min="10474" max="10474" width="1.625" style="103" customWidth="1"/>
    <col min="10475" max="10476" width="3.625" style="103" customWidth="1"/>
    <col min="10477" max="10477" width="13.125" style="103" customWidth="1"/>
    <col min="10478" max="10478" width="18.25" style="103" customWidth="1"/>
    <col min="10479" max="10480" width="13.375" style="103" customWidth="1"/>
    <col min="10481" max="10481" width="3.375" style="103" customWidth="1"/>
    <col min="10482" max="10482" width="15.125" style="103" customWidth="1"/>
    <col min="10483" max="10483" width="10.625" style="103" customWidth="1"/>
    <col min="10484" max="10484" width="15.25" style="103" customWidth="1"/>
    <col min="10485" max="10485" width="6.375" style="103" customWidth="1"/>
    <col min="10486" max="10487" width="5.625" style="103" customWidth="1"/>
    <col min="10488" max="10488" width="42.375" style="103" customWidth="1"/>
    <col min="10489" max="10489" width="55.5" style="103" customWidth="1"/>
    <col min="10490" max="10490" width="20.625" style="103" customWidth="1"/>
    <col min="10491" max="10491" width="18.875" style="103" customWidth="1"/>
    <col min="10492" max="10729" width="9" style="103"/>
    <col min="10730" max="10730" width="1.625" style="103" customWidth="1"/>
    <col min="10731" max="10732" width="3.625" style="103" customWidth="1"/>
    <col min="10733" max="10733" width="13.125" style="103" customWidth="1"/>
    <col min="10734" max="10734" width="18.25" style="103" customWidth="1"/>
    <col min="10735" max="10736" width="13.375" style="103" customWidth="1"/>
    <col min="10737" max="10737" width="3.375" style="103" customWidth="1"/>
    <col min="10738" max="10738" width="15.125" style="103" customWidth="1"/>
    <col min="10739" max="10739" width="10.625" style="103" customWidth="1"/>
    <col min="10740" max="10740" width="15.25" style="103" customWidth="1"/>
    <col min="10741" max="10741" width="6.375" style="103" customWidth="1"/>
    <col min="10742" max="10743" width="5.625" style="103" customWidth="1"/>
    <col min="10744" max="10744" width="42.375" style="103" customWidth="1"/>
    <col min="10745" max="10745" width="55.5" style="103" customWidth="1"/>
    <col min="10746" max="10746" width="20.625" style="103" customWidth="1"/>
    <col min="10747" max="10747" width="18.875" style="103" customWidth="1"/>
    <col min="10748" max="10985" width="9" style="103"/>
    <col min="10986" max="10986" width="1.625" style="103" customWidth="1"/>
    <col min="10987" max="10988" width="3.625" style="103" customWidth="1"/>
    <col min="10989" max="10989" width="13.125" style="103" customWidth="1"/>
    <col min="10990" max="10990" width="18.25" style="103" customWidth="1"/>
    <col min="10991" max="10992" width="13.375" style="103" customWidth="1"/>
    <col min="10993" max="10993" width="3.375" style="103" customWidth="1"/>
    <col min="10994" max="10994" width="15.125" style="103" customWidth="1"/>
    <col min="10995" max="10995" width="10.625" style="103" customWidth="1"/>
    <col min="10996" max="10996" width="15.25" style="103" customWidth="1"/>
    <col min="10997" max="10997" width="6.375" style="103" customWidth="1"/>
    <col min="10998" max="10999" width="5.625" style="103" customWidth="1"/>
    <col min="11000" max="11000" width="42.375" style="103" customWidth="1"/>
    <col min="11001" max="11001" width="55.5" style="103" customWidth="1"/>
    <col min="11002" max="11002" width="20.625" style="103" customWidth="1"/>
    <col min="11003" max="11003" width="18.875" style="103" customWidth="1"/>
    <col min="11004" max="11241" width="9" style="103"/>
    <col min="11242" max="11242" width="1.625" style="103" customWidth="1"/>
    <col min="11243" max="11244" width="3.625" style="103" customWidth="1"/>
    <col min="11245" max="11245" width="13.125" style="103" customWidth="1"/>
    <col min="11246" max="11246" width="18.25" style="103" customWidth="1"/>
    <col min="11247" max="11248" width="13.375" style="103" customWidth="1"/>
    <col min="11249" max="11249" width="3.375" style="103" customWidth="1"/>
    <col min="11250" max="11250" width="15.125" style="103" customWidth="1"/>
    <col min="11251" max="11251" width="10.625" style="103" customWidth="1"/>
    <col min="11252" max="11252" width="15.25" style="103" customWidth="1"/>
    <col min="11253" max="11253" width="6.375" style="103" customWidth="1"/>
    <col min="11254" max="11255" width="5.625" style="103" customWidth="1"/>
    <col min="11256" max="11256" width="42.375" style="103" customWidth="1"/>
    <col min="11257" max="11257" width="55.5" style="103" customWidth="1"/>
    <col min="11258" max="11258" width="20.625" style="103" customWidth="1"/>
    <col min="11259" max="11259" width="18.875" style="103" customWidth="1"/>
    <col min="11260" max="11497" width="9" style="103"/>
    <col min="11498" max="11498" width="1.625" style="103" customWidth="1"/>
    <col min="11499" max="11500" width="3.625" style="103" customWidth="1"/>
    <col min="11501" max="11501" width="13.125" style="103" customWidth="1"/>
    <col min="11502" max="11502" width="18.25" style="103" customWidth="1"/>
    <col min="11503" max="11504" width="13.375" style="103" customWidth="1"/>
    <col min="11505" max="11505" width="3.375" style="103" customWidth="1"/>
    <col min="11506" max="11506" width="15.125" style="103" customWidth="1"/>
    <col min="11507" max="11507" width="10.625" style="103" customWidth="1"/>
    <col min="11508" max="11508" width="15.25" style="103" customWidth="1"/>
    <col min="11509" max="11509" width="6.375" style="103" customWidth="1"/>
    <col min="11510" max="11511" width="5.625" style="103" customWidth="1"/>
    <col min="11512" max="11512" width="42.375" style="103" customWidth="1"/>
    <col min="11513" max="11513" width="55.5" style="103" customWidth="1"/>
    <col min="11514" max="11514" width="20.625" style="103" customWidth="1"/>
    <col min="11515" max="11515" width="18.875" style="103" customWidth="1"/>
    <col min="11516" max="11753" width="9" style="103"/>
    <col min="11754" max="11754" width="1.625" style="103" customWidth="1"/>
    <col min="11755" max="11756" width="3.625" style="103" customWidth="1"/>
    <col min="11757" max="11757" width="13.125" style="103" customWidth="1"/>
    <col min="11758" max="11758" width="18.25" style="103" customWidth="1"/>
    <col min="11759" max="11760" width="13.375" style="103" customWidth="1"/>
    <col min="11761" max="11761" width="3.375" style="103" customWidth="1"/>
    <col min="11762" max="11762" width="15.125" style="103" customWidth="1"/>
    <col min="11763" max="11763" width="10.625" style="103" customWidth="1"/>
    <col min="11764" max="11764" width="15.25" style="103" customWidth="1"/>
    <col min="11765" max="11765" width="6.375" style="103" customWidth="1"/>
    <col min="11766" max="11767" width="5.625" style="103" customWidth="1"/>
    <col min="11768" max="11768" width="42.375" style="103" customWidth="1"/>
    <col min="11769" max="11769" width="55.5" style="103" customWidth="1"/>
    <col min="11770" max="11770" width="20.625" style="103" customWidth="1"/>
    <col min="11771" max="11771" width="18.875" style="103" customWidth="1"/>
    <col min="11772" max="12009" width="9" style="103"/>
    <col min="12010" max="12010" width="1.625" style="103" customWidth="1"/>
    <col min="12011" max="12012" width="3.625" style="103" customWidth="1"/>
    <col min="12013" max="12013" width="13.125" style="103" customWidth="1"/>
    <col min="12014" max="12014" width="18.25" style="103" customWidth="1"/>
    <col min="12015" max="12016" width="13.375" style="103" customWidth="1"/>
    <col min="12017" max="12017" width="3.375" style="103" customWidth="1"/>
    <col min="12018" max="12018" width="15.125" style="103" customWidth="1"/>
    <col min="12019" max="12019" width="10.625" style="103" customWidth="1"/>
    <col min="12020" max="12020" width="15.25" style="103" customWidth="1"/>
    <col min="12021" max="12021" width="6.375" style="103" customWidth="1"/>
    <col min="12022" max="12023" width="5.625" style="103" customWidth="1"/>
    <col min="12024" max="12024" width="42.375" style="103" customWidth="1"/>
    <col min="12025" max="12025" width="55.5" style="103" customWidth="1"/>
    <col min="12026" max="12026" width="20.625" style="103" customWidth="1"/>
    <col min="12027" max="12027" width="18.875" style="103" customWidth="1"/>
    <col min="12028" max="12265" width="9" style="103"/>
    <col min="12266" max="12266" width="1.625" style="103" customWidth="1"/>
    <col min="12267" max="12268" width="3.625" style="103" customWidth="1"/>
    <col min="12269" max="12269" width="13.125" style="103" customWidth="1"/>
    <col min="12270" max="12270" width="18.25" style="103" customWidth="1"/>
    <col min="12271" max="12272" width="13.375" style="103" customWidth="1"/>
    <col min="12273" max="12273" width="3.375" style="103" customWidth="1"/>
    <col min="12274" max="12274" width="15.125" style="103" customWidth="1"/>
    <col min="12275" max="12275" width="10.625" style="103" customWidth="1"/>
    <col min="12276" max="12276" width="15.25" style="103" customWidth="1"/>
    <col min="12277" max="12277" width="6.375" style="103" customWidth="1"/>
    <col min="12278" max="12279" width="5.625" style="103" customWidth="1"/>
    <col min="12280" max="12280" width="42.375" style="103" customWidth="1"/>
    <col min="12281" max="12281" width="55.5" style="103" customWidth="1"/>
    <col min="12282" max="12282" width="20.625" style="103" customWidth="1"/>
    <col min="12283" max="12283" width="18.875" style="103" customWidth="1"/>
    <col min="12284" max="12521" width="9" style="103"/>
    <col min="12522" max="12522" width="1.625" style="103" customWidth="1"/>
    <col min="12523" max="12524" width="3.625" style="103" customWidth="1"/>
    <col min="12525" max="12525" width="13.125" style="103" customWidth="1"/>
    <col min="12526" max="12526" width="18.25" style="103" customWidth="1"/>
    <col min="12527" max="12528" width="13.375" style="103" customWidth="1"/>
    <col min="12529" max="12529" width="3.375" style="103" customWidth="1"/>
    <col min="12530" max="12530" width="15.125" style="103" customWidth="1"/>
    <col min="12531" max="12531" width="10.625" style="103" customWidth="1"/>
    <col min="12532" max="12532" width="15.25" style="103" customWidth="1"/>
    <col min="12533" max="12533" width="6.375" style="103" customWidth="1"/>
    <col min="12534" max="12535" width="5.625" style="103" customWidth="1"/>
    <col min="12536" max="12536" width="42.375" style="103" customWidth="1"/>
    <col min="12537" max="12537" width="55.5" style="103" customWidth="1"/>
    <col min="12538" max="12538" width="20.625" style="103" customWidth="1"/>
    <col min="12539" max="12539" width="18.875" style="103" customWidth="1"/>
    <col min="12540" max="12777" width="9" style="103"/>
    <col min="12778" max="12778" width="1.625" style="103" customWidth="1"/>
    <col min="12779" max="12780" width="3.625" style="103" customWidth="1"/>
    <col min="12781" max="12781" width="13.125" style="103" customWidth="1"/>
    <col min="12782" max="12782" width="18.25" style="103" customWidth="1"/>
    <col min="12783" max="12784" width="13.375" style="103" customWidth="1"/>
    <col min="12785" max="12785" width="3.375" style="103" customWidth="1"/>
    <col min="12786" max="12786" width="15.125" style="103" customWidth="1"/>
    <col min="12787" max="12787" width="10.625" style="103" customWidth="1"/>
    <col min="12788" max="12788" width="15.25" style="103" customWidth="1"/>
    <col min="12789" max="12789" width="6.375" style="103" customWidth="1"/>
    <col min="12790" max="12791" width="5.625" style="103" customWidth="1"/>
    <col min="12792" max="12792" width="42.375" style="103" customWidth="1"/>
    <col min="12793" max="12793" width="55.5" style="103" customWidth="1"/>
    <col min="12794" max="12794" width="20.625" style="103" customWidth="1"/>
    <col min="12795" max="12795" width="18.875" style="103" customWidth="1"/>
    <col min="12796" max="13033" width="9" style="103"/>
    <col min="13034" max="13034" width="1.625" style="103" customWidth="1"/>
    <col min="13035" max="13036" width="3.625" style="103" customWidth="1"/>
    <col min="13037" max="13037" width="13.125" style="103" customWidth="1"/>
    <col min="13038" max="13038" width="18.25" style="103" customWidth="1"/>
    <col min="13039" max="13040" width="13.375" style="103" customWidth="1"/>
    <col min="13041" max="13041" width="3.375" style="103" customWidth="1"/>
    <col min="13042" max="13042" width="15.125" style="103" customWidth="1"/>
    <col min="13043" max="13043" width="10.625" style="103" customWidth="1"/>
    <col min="13044" max="13044" width="15.25" style="103" customWidth="1"/>
    <col min="13045" max="13045" width="6.375" style="103" customWidth="1"/>
    <col min="13046" max="13047" width="5.625" style="103" customWidth="1"/>
    <col min="13048" max="13048" width="42.375" style="103" customWidth="1"/>
    <col min="13049" max="13049" width="55.5" style="103" customWidth="1"/>
    <col min="13050" max="13050" width="20.625" style="103" customWidth="1"/>
    <col min="13051" max="13051" width="18.875" style="103" customWidth="1"/>
    <col min="13052" max="13289" width="9" style="103"/>
    <col min="13290" max="13290" width="1.625" style="103" customWidth="1"/>
    <col min="13291" max="13292" width="3.625" style="103" customWidth="1"/>
    <col min="13293" max="13293" width="13.125" style="103" customWidth="1"/>
    <col min="13294" max="13294" width="18.25" style="103" customWidth="1"/>
    <col min="13295" max="13296" width="13.375" style="103" customWidth="1"/>
    <col min="13297" max="13297" width="3.375" style="103" customWidth="1"/>
    <col min="13298" max="13298" width="15.125" style="103" customWidth="1"/>
    <col min="13299" max="13299" width="10.625" style="103" customWidth="1"/>
    <col min="13300" max="13300" width="15.25" style="103" customWidth="1"/>
    <col min="13301" max="13301" width="6.375" style="103" customWidth="1"/>
    <col min="13302" max="13303" width="5.625" style="103" customWidth="1"/>
    <col min="13304" max="13304" width="42.375" style="103" customWidth="1"/>
    <col min="13305" max="13305" width="55.5" style="103" customWidth="1"/>
    <col min="13306" max="13306" width="20.625" style="103" customWidth="1"/>
    <col min="13307" max="13307" width="18.875" style="103" customWidth="1"/>
    <col min="13308" max="13545" width="9" style="103"/>
    <col min="13546" max="13546" width="1.625" style="103" customWidth="1"/>
    <col min="13547" max="13548" width="3.625" style="103" customWidth="1"/>
    <col min="13549" max="13549" width="13.125" style="103" customWidth="1"/>
    <col min="13550" max="13550" width="18.25" style="103" customWidth="1"/>
    <col min="13551" max="13552" width="13.375" style="103" customWidth="1"/>
    <col min="13553" max="13553" width="3.375" style="103" customWidth="1"/>
    <col min="13554" max="13554" width="15.125" style="103" customWidth="1"/>
    <col min="13555" max="13555" width="10.625" style="103" customWidth="1"/>
    <col min="13556" max="13556" width="15.25" style="103" customWidth="1"/>
    <col min="13557" max="13557" width="6.375" style="103" customWidth="1"/>
    <col min="13558" max="13559" width="5.625" style="103" customWidth="1"/>
    <col min="13560" max="13560" width="42.375" style="103" customWidth="1"/>
    <col min="13561" max="13561" width="55.5" style="103" customWidth="1"/>
    <col min="13562" max="13562" width="20.625" style="103" customWidth="1"/>
    <col min="13563" max="13563" width="18.875" style="103" customWidth="1"/>
    <col min="13564" max="13801" width="9" style="103"/>
    <col min="13802" max="13802" width="1.625" style="103" customWidth="1"/>
    <col min="13803" max="13804" width="3.625" style="103" customWidth="1"/>
    <col min="13805" max="13805" width="13.125" style="103" customWidth="1"/>
    <col min="13806" max="13806" width="18.25" style="103" customWidth="1"/>
    <col min="13807" max="13808" width="13.375" style="103" customWidth="1"/>
    <col min="13809" max="13809" width="3.375" style="103" customWidth="1"/>
    <col min="13810" max="13810" width="15.125" style="103" customWidth="1"/>
    <col min="13811" max="13811" width="10.625" style="103" customWidth="1"/>
    <col min="13812" max="13812" width="15.25" style="103" customWidth="1"/>
    <col min="13813" max="13813" width="6.375" style="103" customWidth="1"/>
    <col min="13814" max="13815" width="5.625" style="103" customWidth="1"/>
    <col min="13816" max="13816" width="42.375" style="103" customWidth="1"/>
    <col min="13817" max="13817" width="55.5" style="103" customWidth="1"/>
    <col min="13818" max="13818" width="20.625" style="103" customWidth="1"/>
    <col min="13819" max="13819" width="18.875" style="103" customWidth="1"/>
    <col min="13820" max="14057" width="9" style="103"/>
    <col min="14058" max="14058" width="1.625" style="103" customWidth="1"/>
    <col min="14059" max="14060" width="3.625" style="103" customWidth="1"/>
    <col min="14061" max="14061" width="13.125" style="103" customWidth="1"/>
    <col min="14062" max="14062" width="18.25" style="103" customWidth="1"/>
    <col min="14063" max="14064" width="13.375" style="103" customWidth="1"/>
    <col min="14065" max="14065" width="3.375" style="103" customWidth="1"/>
    <col min="14066" max="14066" width="15.125" style="103" customWidth="1"/>
    <col min="14067" max="14067" width="10.625" style="103" customWidth="1"/>
    <col min="14068" max="14068" width="15.25" style="103" customWidth="1"/>
    <col min="14069" max="14069" width="6.375" style="103" customWidth="1"/>
    <col min="14070" max="14071" width="5.625" style="103" customWidth="1"/>
    <col min="14072" max="14072" width="42.375" style="103" customWidth="1"/>
    <col min="14073" max="14073" width="55.5" style="103" customWidth="1"/>
    <col min="14074" max="14074" width="20.625" style="103" customWidth="1"/>
    <col min="14075" max="14075" width="18.875" style="103" customWidth="1"/>
    <col min="14076" max="14313" width="9" style="103"/>
    <col min="14314" max="14314" width="1.625" style="103" customWidth="1"/>
    <col min="14315" max="14316" width="3.625" style="103" customWidth="1"/>
    <col min="14317" max="14317" width="13.125" style="103" customWidth="1"/>
    <col min="14318" max="14318" width="18.25" style="103" customWidth="1"/>
    <col min="14319" max="14320" width="13.375" style="103" customWidth="1"/>
    <col min="14321" max="14321" width="3.375" style="103" customWidth="1"/>
    <col min="14322" max="14322" width="15.125" style="103" customWidth="1"/>
    <col min="14323" max="14323" width="10.625" style="103" customWidth="1"/>
    <col min="14324" max="14324" width="15.25" style="103" customWidth="1"/>
    <col min="14325" max="14325" width="6.375" style="103" customWidth="1"/>
    <col min="14326" max="14327" width="5.625" style="103" customWidth="1"/>
    <col min="14328" max="14328" width="42.375" style="103" customWidth="1"/>
    <col min="14329" max="14329" width="55.5" style="103" customWidth="1"/>
    <col min="14330" max="14330" width="20.625" style="103" customWidth="1"/>
    <col min="14331" max="14331" width="18.875" style="103" customWidth="1"/>
    <col min="14332" max="14569" width="9" style="103"/>
    <col min="14570" max="14570" width="1.625" style="103" customWidth="1"/>
    <col min="14571" max="14572" width="3.625" style="103" customWidth="1"/>
    <col min="14573" max="14573" width="13.125" style="103" customWidth="1"/>
    <col min="14574" max="14574" width="18.25" style="103" customWidth="1"/>
    <col min="14575" max="14576" width="13.375" style="103" customWidth="1"/>
    <col min="14577" max="14577" width="3.375" style="103" customWidth="1"/>
    <col min="14578" max="14578" width="15.125" style="103" customWidth="1"/>
    <col min="14579" max="14579" width="10.625" style="103" customWidth="1"/>
    <col min="14580" max="14580" width="15.25" style="103" customWidth="1"/>
    <col min="14581" max="14581" width="6.375" style="103" customWidth="1"/>
    <col min="14582" max="14583" width="5.625" style="103" customWidth="1"/>
    <col min="14584" max="14584" width="42.375" style="103" customWidth="1"/>
    <col min="14585" max="14585" width="55.5" style="103" customWidth="1"/>
    <col min="14586" max="14586" width="20.625" style="103" customWidth="1"/>
    <col min="14587" max="14587" width="18.875" style="103" customWidth="1"/>
    <col min="14588" max="14825" width="9" style="103"/>
    <col min="14826" max="14826" width="1.625" style="103" customWidth="1"/>
    <col min="14827" max="14828" width="3.625" style="103" customWidth="1"/>
    <col min="14829" max="14829" width="13.125" style="103" customWidth="1"/>
    <col min="14830" max="14830" width="18.25" style="103" customWidth="1"/>
    <col min="14831" max="14832" width="13.375" style="103" customWidth="1"/>
    <col min="14833" max="14833" width="3.375" style="103" customWidth="1"/>
    <col min="14834" max="14834" width="15.125" style="103" customWidth="1"/>
    <col min="14835" max="14835" width="10.625" style="103" customWidth="1"/>
    <col min="14836" max="14836" width="15.25" style="103" customWidth="1"/>
    <col min="14837" max="14837" width="6.375" style="103" customWidth="1"/>
    <col min="14838" max="14839" width="5.625" style="103" customWidth="1"/>
    <col min="14840" max="14840" width="42.375" style="103" customWidth="1"/>
    <col min="14841" max="14841" width="55.5" style="103" customWidth="1"/>
    <col min="14842" max="14842" width="20.625" style="103" customWidth="1"/>
    <col min="14843" max="14843" width="18.875" style="103" customWidth="1"/>
    <col min="14844" max="15081" width="9" style="103"/>
    <col min="15082" max="15082" width="1.625" style="103" customWidth="1"/>
    <col min="15083" max="15084" width="3.625" style="103" customWidth="1"/>
    <col min="15085" max="15085" width="13.125" style="103" customWidth="1"/>
    <col min="15086" max="15086" width="18.25" style="103" customWidth="1"/>
    <col min="15087" max="15088" width="13.375" style="103" customWidth="1"/>
    <col min="15089" max="15089" width="3.375" style="103" customWidth="1"/>
    <col min="15090" max="15090" width="15.125" style="103" customWidth="1"/>
    <col min="15091" max="15091" width="10.625" style="103" customWidth="1"/>
    <col min="15092" max="15092" width="15.25" style="103" customWidth="1"/>
    <col min="15093" max="15093" width="6.375" style="103" customWidth="1"/>
    <col min="15094" max="15095" width="5.625" style="103" customWidth="1"/>
    <col min="15096" max="15096" width="42.375" style="103" customWidth="1"/>
    <col min="15097" max="15097" width="55.5" style="103" customWidth="1"/>
    <col min="15098" max="15098" width="20.625" style="103" customWidth="1"/>
    <col min="15099" max="15099" width="18.875" style="103" customWidth="1"/>
    <col min="15100" max="15337" width="9" style="103"/>
    <col min="15338" max="15338" width="1.625" style="103" customWidth="1"/>
    <col min="15339" max="15340" width="3.625" style="103" customWidth="1"/>
    <col min="15341" max="15341" width="13.125" style="103" customWidth="1"/>
    <col min="15342" max="15342" width="18.25" style="103" customWidth="1"/>
    <col min="15343" max="15344" width="13.375" style="103" customWidth="1"/>
    <col min="15345" max="15345" width="3.375" style="103" customWidth="1"/>
    <col min="15346" max="15346" width="15.125" style="103" customWidth="1"/>
    <col min="15347" max="15347" width="10.625" style="103" customWidth="1"/>
    <col min="15348" max="15348" width="15.25" style="103" customWidth="1"/>
    <col min="15349" max="15349" width="6.375" style="103" customWidth="1"/>
    <col min="15350" max="15351" width="5.625" style="103" customWidth="1"/>
    <col min="15352" max="15352" width="42.375" style="103" customWidth="1"/>
    <col min="15353" max="15353" width="55.5" style="103" customWidth="1"/>
    <col min="15354" max="15354" width="20.625" style="103" customWidth="1"/>
    <col min="15355" max="15355" width="18.875" style="103" customWidth="1"/>
    <col min="15356" max="15593" width="9" style="103"/>
    <col min="15594" max="15594" width="1.625" style="103" customWidth="1"/>
    <col min="15595" max="15596" width="3.625" style="103" customWidth="1"/>
    <col min="15597" max="15597" width="13.125" style="103" customWidth="1"/>
    <col min="15598" max="15598" width="18.25" style="103" customWidth="1"/>
    <col min="15599" max="15600" width="13.375" style="103" customWidth="1"/>
    <col min="15601" max="15601" width="3.375" style="103" customWidth="1"/>
    <col min="15602" max="15602" width="15.125" style="103" customWidth="1"/>
    <col min="15603" max="15603" width="10.625" style="103" customWidth="1"/>
    <col min="15604" max="15604" width="15.25" style="103" customWidth="1"/>
    <col min="15605" max="15605" width="6.375" style="103" customWidth="1"/>
    <col min="15606" max="15607" width="5.625" style="103" customWidth="1"/>
    <col min="15608" max="15608" width="42.375" style="103" customWidth="1"/>
    <col min="15609" max="15609" width="55.5" style="103" customWidth="1"/>
    <col min="15610" max="15610" width="20.625" style="103" customWidth="1"/>
    <col min="15611" max="15611" width="18.875" style="103" customWidth="1"/>
    <col min="15612" max="15849" width="9" style="103"/>
    <col min="15850" max="15850" width="1.625" style="103" customWidth="1"/>
    <col min="15851" max="15852" width="3.625" style="103" customWidth="1"/>
    <col min="15853" max="15853" width="13.125" style="103" customWidth="1"/>
    <col min="15854" max="15854" width="18.25" style="103" customWidth="1"/>
    <col min="15855" max="15856" width="13.375" style="103" customWidth="1"/>
    <col min="15857" max="15857" width="3.375" style="103" customWidth="1"/>
    <col min="15858" max="15858" width="15.125" style="103" customWidth="1"/>
    <col min="15859" max="15859" width="10.625" style="103" customWidth="1"/>
    <col min="15860" max="15860" width="15.25" style="103" customWidth="1"/>
    <col min="15861" max="15861" width="6.375" style="103" customWidth="1"/>
    <col min="15862" max="15863" width="5.625" style="103" customWidth="1"/>
    <col min="15864" max="15864" width="42.375" style="103" customWidth="1"/>
    <col min="15865" max="15865" width="55.5" style="103" customWidth="1"/>
    <col min="15866" max="15866" width="20.625" style="103" customWidth="1"/>
    <col min="15867" max="15867" width="18.875" style="103" customWidth="1"/>
    <col min="15868" max="16105" width="9" style="103"/>
    <col min="16106" max="16106" width="1.625" style="103" customWidth="1"/>
    <col min="16107" max="16108" width="3.625" style="103" customWidth="1"/>
    <col min="16109" max="16109" width="13.125" style="103" customWidth="1"/>
    <col min="16110" max="16110" width="18.25" style="103" customWidth="1"/>
    <col min="16111" max="16112" width="13.375" style="103" customWidth="1"/>
    <col min="16113" max="16113" width="3.375" style="103" customWidth="1"/>
    <col min="16114" max="16114" width="15.125" style="103" customWidth="1"/>
    <col min="16115" max="16115" width="10.625" style="103" customWidth="1"/>
    <col min="16116" max="16116" width="15.25" style="103" customWidth="1"/>
    <col min="16117" max="16117" width="6.375" style="103" customWidth="1"/>
    <col min="16118" max="16119" width="5.625" style="103" customWidth="1"/>
    <col min="16120" max="16120" width="42.375" style="103" customWidth="1"/>
    <col min="16121" max="16121" width="55.5" style="103" customWidth="1"/>
    <col min="16122" max="16122" width="20.625" style="103" customWidth="1"/>
    <col min="16123" max="16123" width="18.875" style="103" customWidth="1"/>
    <col min="16124" max="16384" width="9" style="103"/>
  </cols>
  <sheetData>
    <row r="1" spans="1:17" hidden="1"/>
    <row r="2" spans="1:17" hidden="1"/>
    <row r="3" spans="1:17" ht="13.5" customHeight="1">
      <c r="B3" s="159"/>
      <c r="C3" s="161" t="s">
        <v>2</v>
      </c>
      <c r="D3" s="161" t="s">
        <v>3</v>
      </c>
      <c r="E3" s="161" t="s">
        <v>4</v>
      </c>
      <c r="F3" s="161" t="s">
        <v>5</v>
      </c>
      <c r="G3" s="163" t="s">
        <v>6</v>
      </c>
      <c r="H3" s="164"/>
      <c r="I3" s="167" t="s">
        <v>7</v>
      </c>
      <c r="J3" s="161" t="s">
        <v>8</v>
      </c>
      <c r="K3" s="169" t="s">
        <v>9</v>
      </c>
      <c r="L3" s="170"/>
      <c r="M3" s="171"/>
      <c r="N3" s="161" t="s">
        <v>10</v>
      </c>
      <c r="O3" s="161" t="s">
        <v>11</v>
      </c>
      <c r="P3" s="161" t="s">
        <v>354</v>
      </c>
      <c r="Q3" s="161" t="s">
        <v>12</v>
      </c>
    </row>
    <row r="4" spans="1:17" ht="13.5" customHeight="1">
      <c r="B4" s="160"/>
      <c r="C4" s="162"/>
      <c r="D4" s="162"/>
      <c r="E4" s="162"/>
      <c r="F4" s="162"/>
      <c r="G4" s="165"/>
      <c r="H4" s="166"/>
      <c r="I4" s="168"/>
      <c r="J4" s="162"/>
      <c r="K4" s="172"/>
      <c r="L4" s="173"/>
      <c r="M4" s="174"/>
      <c r="N4" s="162"/>
      <c r="O4" s="162"/>
      <c r="P4" s="162"/>
      <c r="Q4" s="162"/>
    </row>
    <row r="5" spans="1:17" ht="63" customHeight="1">
      <c r="B5" s="100"/>
      <c r="C5" s="162"/>
      <c r="D5" s="162"/>
      <c r="E5" s="162"/>
      <c r="F5" s="162"/>
      <c r="G5" s="165"/>
      <c r="H5" s="166"/>
      <c r="I5" s="168"/>
      <c r="J5" s="162"/>
      <c r="K5" s="1" t="s">
        <v>863</v>
      </c>
      <c r="L5" s="2" t="s">
        <v>13</v>
      </c>
      <c r="M5" s="3" t="s">
        <v>864</v>
      </c>
      <c r="N5" s="162"/>
      <c r="O5" s="162"/>
      <c r="P5" s="162"/>
      <c r="Q5" s="162"/>
    </row>
    <row r="6" spans="1:17" ht="16.5" customHeight="1">
      <c r="B6" s="4"/>
      <c r="C6" s="5"/>
      <c r="D6" s="5"/>
      <c r="E6" s="5"/>
      <c r="F6" s="5"/>
      <c r="G6" s="6"/>
      <c r="H6" s="7"/>
      <c r="I6" s="4"/>
      <c r="J6" s="5"/>
      <c r="K6" s="8"/>
      <c r="L6" s="9"/>
      <c r="M6" s="10"/>
      <c r="N6" s="5"/>
      <c r="O6" s="5"/>
      <c r="P6" s="5"/>
      <c r="Q6" s="5"/>
    </row>
    <row r="7" spans="1:17" s="49" customFormat="1" ht="107.25" customHeight="1">
      <c r="A7" s="48"/>
      <c r="B7" s="11">
        <v>1</v>
      </c>
      <c r="C7" s="12" t="s">
        <v>41</v>
      </c>
      <c r="D7" s="13" t="s">
        <v>650</v>
      </c>
      <c r="E7" s="12" t="s">
        <v>377</v>
      </c>
      <c r="F7" s="12" t="s">
        <v>378</v>
      </c>
      <c r="G7" s="14" t="s">
        <v>355</v>
      </c>
      <c r="H7" s="15" t="s">
        <v>26</v>
      </c>
      <c r="I7" s="16" t="s">
        <v>626</v>
      </c>
      <c r="J7" s="13" t="s">
        <v>44</v>
      </c>
      <c r="K7" s="18">
        <f t="shared" ref="K7:K38" si="0">L7+M7</f>
        <v>1</v>
      </c>
      <c r="L7" s="19">
        <v>0</v>
      </c>
      <c r="M7" s="20">
        <v>1</v>
      </c>
      <c r="N7" s="33" t="s">
        <v>651</v>
      </c>
      <c r="O7" s="33" t="s">
        <v>46</v>
      </c>
      <c r="P7" s="33"/>
      <c r="Q7" s="33"/>
    </row>
    <row r="8" spans="1:17" s="49" customFormat="1" ht="82.5" customHeight="1">
      <c r="A8" s="48"/>
      <c r="B8" s="11">
        <v>2</v>
      </c>
      <c r="C8" s="12" t="s">
        <v>65</v>
      </c>
      <c r="D8" s="13" t="s">
        <v>761</v>
      </c>
      <c r="E8" s="12" t="s">
        <v>606</v>
      </c>
      <c r="F8" s="12" t="s">
        <v>378</v>
      </c>
      <c r="G8" s="14" t="s">
        <v>355</v>
      </c>
      <c r="H8" s="106" t="s">
        <v>482</v>
      </c>
      <c r="I8" s="16" t="s">
        <v>596</v>
      </c>
      <c r="J8" s="115" t="s">
        <v>762</v>
      </c>
      <c r="K8" s="18">
        <f t="shared" si="0"/>
        <v>2</v>
      </c>
      <c r="L8" s="19">
        <v>1</v>
      </c>
      <c r="M8" s="141">
        <v>1</v>
      </c>
      <c r="N8" s="33" t="s">
        <v>763</v>
      </c>
      <c r="O8" s="33" t="s">
        <v>764</v>
      </c>
      <c r="P8" s="56"/>
      <c r="Q8" s="145"/>
    </row>
    <row r="9" spans="1:17" s="49" customFormat="1" ht="138.75" customHeight="1">
      <c r="A9" s="48"/>
      <c r="B9" s="11">
        <v>3</v>
      </c>
      <c r="C9" s="12" t="s">
        <v>96</v>
      </c>
      <c r="D9" s="13" t="s">
        <v>679</v>
      </c>
      <c r="E9" s="25" t="s">
        <v>866</v>
      </c>
      <c r="F9" s="12" t="s">
        <v>867</v>
      </c>
      <c r="G9" s="14" t="s">
        <v>868</v>
      </c>
      <c r="H9" s="15" t="s">
        <v>26</v>
      </c>
      <c r="I9" s="26" t="s">
        <v>869</v>
      </c>
      <c r="J9" s="13" t="s">
        <v>97</v>
      </c>
      <c r="K9" s="18">
        <f t="shared" si="0"/>
        <v>2</v>
      </c>
      <c r="L9" s="30">
        <v>0</v>
      </c>
      <c r="M9" s="31">
        <v>2</v>
      </c>
      <c r="N9" s="33" t="s">
        <v>680</v>
      </c>
      <c r="O9" s="33" t="s">
        <v>675</v>
      </c>
      <c r="P9" s="56" t="s">
        <v>870</v>
      </c>
      <c r="Q9" s="33" t="s">
        <v>803</v>
      </c>
    </row>
    <row r="10" spans="1:17" s="57" customFormat="1" ht="75" customHeight="1">
      <c r="A10" s="55"/>
      <c r="B10" s="11">
        <v>4</v>
      </c>
      <c r="C10" s="12" t="s">
        <v>652</v>
      </c>
      <c r="D10" s="13" t="s">
        <v>444</v>
      </c>
      <c r="E10" s="32" t="s">
        <v>871</v>
      </c>
      <c r="F10" s="12" t="s">
        <v>872</v>
      </c>
      <c r="G10" s="14" t="s">
        <v>873</v>
      </c>
      <c r="H10" s="15" t="s">
        <v>653</v>
      </c>
      <c r="I10" s="26" t="s">
        <v>869</v>
      </c>
      <c r="J10" s="13" t="s">
        <v>654</v>
      </c>
      <c r="K10" s="14">
        <f t="shared" si="0"/>
        <v>2</v>
      </c>
      <c r="L10" s="30">
        <v>1</v>
      </c>
      <c r="M10" s="31">
        <v>1</v>
      </c>
      <c r="N10" s="33" t="s">
        <v>655</v>
      </c>
      <c r="O10" s="33" t="s">
        <v>874</v>
      </c>
      <c r="P10" s="56" t="s">
        <v>875</v>
      </c>
      <c r="Q10" s="33"/>
    </row>
    <row r="11" spans="1:17" s="58" customFormat="1" ht="183.75" customHeight="1">
      <c r="A11" s="48"/>
      <c r="B11" s="11">
        <v>5</v>
      </c>
      <c r="C11" s="12" t="s">
        <v>118</v>
      </c>
      <c r="D11" s="13" t="s">
        <v>876</v>
      </c>
      <c r="E11" s="12" t="s">
        <v>866</v>
      </c>
      <c r="F11" s="12" t="s">
        <v>877</v>
      </c>
      <c r="G11" s="14" t="s">
        <v>868</v>
      </c>
      <c r="H11" s="15" t="s">
        <v>211</v>
      </c>
      <c r="I11" s="26" t="s">
        <v>869</v>
      </c>
      <c r="J11" s="13" t="s">
        <v>117</v>
      </c>
      <c r="K11" s="14">
        <f t="shared" si="0"/>
        <v>4</v>
      </c>
      <c r="L11" s="27">
        <v>2</v>
      </c>
      <c r="M11" s="28">
        <v>2</v>
      </c>
      <c r="N11" s="33" t="s">
        <v>120</v>
      </c>
      <c r="O11" s="33" t="s">
        <v>878</v>
      </c>
      <c r="P11" s="56"/>
      <c r="Q11" s="52" t="s">
        <v>859</v>
      </c>
    </row>
    <row r="12" spans="1:17" s="58" customFormat="1" ht="108.75" customHeight="1">
      <c r="A12" s="48"/>
      <c r="B12" s="11">
        <v>6</v>
      </c>
      <c r="C12" s="12" t="s">
        <v>122</v>
      </c>
      <c r="D12" s="13" t="s">
        <v>789</v>
      </c>
      <c r="E12" s="12" t="s">
        <v>24</v>
      </c>
      <c r="F12" s="12" t="s">
        <v>790</v>
      </c>
      <c r="G12" s="14" t="s">
        <v>868</v>
      </c>
      <c r="H12" s="15" t="s">
        <v>823</v>
      </c>
      <c r="I12" s="16" t="s">
        <v>869</v>
      </c>
      <c r="J12" s="13" t="s">
        <v>791</v>
      </c>
      <c r="K12" s="14">
        <f t="shared" si="0"/>
        <v>0</v>
      </c>
      <c r="L12" s="27">
        <v>0</v>
      </c>
      <c r="M12" s="28">
        <v>0</v>
      </c>
      <c r="N12" s="33" t="s">
        <v>792</v>
      </c>
      <c r="O12" s="33" t="s">
        <v>879</v>
      </c>
      <c r="P12" s="33"/>
      <c r="Q12" s="147" t="s">
        <v>880</v>
      </c>
    </row>
    <row r="13" spans="1:17" s="58" customFormat="1" ht="64.5" customHeight="1">
      <c r="A13" s="48"/>
      <c r="B13" s="11">
        <v>7</v>
      </c>
      <c r="C13" s="12" t="s">
        <v>122</v>
      </c>
      <c r="D13" s="13" t="s">
        <v>795</v>
      </c>
      <c r="E13" s="12" t="s">
        <v>866</v>
      </c>
      <c r="F13" s="12" t="s">
        <v>867</v>
      </c>
      <c r="G13" s="14" t="s">
        <v>868</v>
      </c>
      <c r="H13" s="15" t="s">
        <v>823</v>
      </c>
      <c r="I13" s="16" t="s">
        <v>869</v>
      </c>
      <c r="J13" s="13" t="s">
        <v>791</v>
      </c>
      <c r="K13" s="14">
        <f t="shared" si="0"/>
        <v>0</v>
      </c>
      <c r="L13" s="27">
        <v>0</v>
      </c>
      <c r="M13" s="28">
        <v>0</v>
      </c>
      <c r="N13" s="79" t="s">
        <v>792</v>
      </c>
      <c r="O13" s="33" t="s">
        <v>881</v>
      </c>
      <c r="P13" s="50"/>
      <c r="Q13" s="116"/>
    </row>
    <row r="14" spans="1:17" s="59" customFormat="1" ht="139.5" customHeight="1">
      <c r="B14" s="11">
        <v>8</v>
      </c>
      <c r="C14" s="12" t="s">
        <v>144</v>
      </c>
      <c r="D14" s="13" t="s">
        <v>444</v>
      </c>
      <c r="E14" s="12" t="s">
        <v>866</v>
      </c>
      <c r="F14" s="12" t="s">
        <v>867</v>
      </c>
      <c r="G14" s="14" t="s">
        <v>873</v>
      </c>
      <c r="H14" s="15" t="s">
        <v>89</v>
      </c>
      <c r="I14" s="26" t="s">
        <v>869</v>
      </c>
      <c r="J14" s="13" t="s">
        <v>146</v>
      </c>
      <c r="K14" s="14">
        <f t="shared" si="0"/>
        <v>2</v>
      </c>
      <c r="L14" s="27">
        <v>1</v>
      </c>
      <c r="M14" s="28">
        <v>1</v>
      </c>
      <c r="N14" s="33" t="s">
        <v>694</v>
      </c>
      <c r="O14" s="33" t="s">
        <v>884</v>
      </c>
      <c r="P14" s="64" t="s">
        <v>885</v>
      </c>
      <c r="Q14" s="33"/>
    </row>
    <row r="15" spans="1:17" s="49" customFormat="1" ht="75.75" customHeight="1">
      <c r="B15" s="11">
        <v>9</v>
      </c>
      <c r="C15" s="42" t="s">
        <v>734</v>
      </c>
      <c r="D15" s="45" t="s">
        <v>735</v>
      </c>
      <c r="E15" s="43" t="s">
        <v>886</v>
      </c>
      <c r="F15" s="43" t="s">
        <v>887</v>
      </c>
      <c r="G15" s="27" t="s">
        <v>888</v>
      </c>
      <c r="H15" s="29" t="s">
        <v>623</v>
      </c>
      <c r="I15" s="42" t="s">
        <v>889</v>
      </c>
      <c r="J15" s="43" t="s">
        <v>736</v>
      </c>
      <c r="K15" s="41">
        <f t="shared" si="0"/>
        <v>1</v>
      </c>
      <c r="L15" s="46">
        <v>1</v>
      </c>
      <c r="M15" s="47">
        <v>0</v>
      </c>
      <c r="N15" s="53" t="s">
        <v>737</v>
      </c>
      <c r="O15" s="53" t="s">
        <v>738</v>
      </c>
      <c r="P15" s="53"/>
      <c r="Q15" s="43"/>
    </row>
    <row r="16" spans="1:17" s="49" customFormat="1" ht="172.5" customHeight="1">
      <c r="A16" s="48"/>
      <c r="B16" s="11">
        <v>10</v>
      </c>
      <c r="C16" s="12" t="s">
        <v>194</v>
      </c>
      <c r="D16" s="13" t="s">
        <v>710</v>
      </c>
      <c r="E16" s="12" t="s">
        <v>890</v>
      </c>
      <c r="F16" s="12" t="s">
        <v>877</v>
      </c>
      <c r="G16" s="27" t="s">
        <v>891</v>
      </c>
      <c r="H16" s="29" t="s">
        <v>482</v>
      </c>
      <c r="I16" s="26" t="s">
        <v>892</v>
      </c>
      <c r="J16" s="13" t="s">
        <v>712</v>
      </c>
      <c r="K16" s="18">
        <f t="shared" si="0"/>
        <v>1</v>
      </c>
      <c r="L16" s="27">
        <v>0</v>
      </c>
      <c r="M16" s="28">
        <v>1</v>
      </c>
      <c r="N16" s="33" t="s">
        <v>713</v>
      </c>
      <c r="O16" s="33" t="s">
        <v>893</v>
      </c>
      <c r="P16" s="56" t="s">
        <v>894</v>
      </c>
      <c r="Q16" s="52"/>
    </row>
    <row r="17" spans="1:18" s="49" customFormat="1" ht="100.5" customHeight="1">
      <c r="A17" s="48"/>
      <c r="B17" s="11">
        <v>11</v>
      </c>
      <c r="C17" s="12" t="s">
        <v>200</v>
      </c>
      <c r="D17" s="13" t="s">
        <v>718</v>
      </c>
      <c r="E17" s="12" t="s">
        <v>866</v>
      </c>
      <c r="F17" s="12" t="s">
        <v>867</v>
      </c>
      <c r="G17" s="27" t="s">
        <v>868</v>
      </c>
      <c r="H17" s="29" t="s">
        <v>37</v>
      </c>
      <c r="I17" s="16" t="s">
        <v>869</v>
      </c>
      <c r="J17" s="13" t="s">
        <v>719</v>
      </c>
      <c r="K17" s="18">
        <f t="shared" si="0"/>
        <v>1</v>
      </c>
      <c r="L17" s="27">
        <v>0</v>
      </c>
      <c r="M17" s="28">
        <v>1</v>
      </c>
      <c r="N17" s="33" t="s">
        <v>720</v>
      </c>
      <c r="O17" s="33" t="s">
        <v>721</v>
      </c>
      <c r="P17" s="56" t="s">
        <v>895</v>
      </c>
      <c r="Q17" s="52" t="s">
        <v>804</v>
      </c>
    </row>
    <row r="18" spans="1:18" s="49" customFormat="1" ht="112.5" customHeight="1">
      <c r="B18" s="11">
        <v>12</v>
      </c>
      <c r="C18" s="42" t="s">
        <v>688</v>
      </c>
      <c r="D18" s="45" t="s">
        <v>689</v>
      </c>
      <c r="E18" s="43" t="s">
        <v>896</v>
      </c>
      <c r="F18" s="43" t="s">
        <v>897</v>
      </c>
      <c r="G18" s="27" t="s">
        <v>868</v>
      </c>
      <c r="H18" s="62" t="s">
        <v>26</v>
      </c>
      <c r="I18" s="42" t="s">
        <v>869</v>
      </c>
      <c r="J18" s="43" t="s">
        <v>690</v>
      </c>
      <c r="K18" s="41">
        <f t="shared" si="0"/>
        <v>0</v>
      </c>
      <c r="L18" s="46">
        <v>0</v>
      </c>
      <c r="M18" s="47">
        <v>0</v>
      </c>
      <c r="N18" s="53" t="s">
        <v>691</v>
      </c>
      <c r="O18" s="53" t="s">
        <v>898</v>
      </c>
      <c r="P18" s="65" t="s">
        <v>899</v>
      </c>
      <c r="Q18" s="43"/>
    </row>
    <row r="19" spans="1:18" s="49" customFormat="1" ht="112.5" customHeight="1">
      <c r="B19" s="11">
        <v>13</v>
      </c>
      <c r="C19" s="42" t="s">
        <v>688</v>
      </c>
      <c r="D19" s="45" t="s">
        <v>689</v>
      </c>
      <c r="E19" s="43" t="s">
        <v>896</v>
      </c>
      <c r="F19" s="43" t="s">
        <v>900</v>
      </c>
      <c r="G19" s="63" t="s">
        <v>868</v>
      </c>
      <c r="H19" s="62" t="s">
        <v>692</v>
      </c>
      <c r="I19" s="42" t="s">
        <v>869</v>
      </c>
      <c r="J19" s="43" t="s">
        <v>690</v>
      </c>
      <c r="K19" s="41">
        <f t="shared" si="0"/>
        <v>0</v>
      </c>
      <c r="L19" s="46">
        <v>0</v>
      </c>
      <c r="M19" s="47">
        <v>0</v>
      </c>
      <c r="N19" s="53" t="s">
        <v>691</v>
      </c>
      <c r="O19" s="53" t="s">
        <v>898</v>
      </c>
      <c r="P19" s="65" t="s">
        <v>899</v>
      </c>
      <c r="Q19" s="43"/>
    </row>
    <row r="20" spans="1:18" s="49" customFormat="1" ht="112.5" customHeight="1">
      <c r="B20" s="11">
        <v>14</v>
      </c>
      <c r="C20" s="42" t="s">
        <v>688</v>
      </c>
      <c r="D20" s="45" t="s">
        <v>689</v>
      </c>
      <c r="E20" s="43" t="s">
        <v>866</v>
      </c>
      <c r="F20" s="43" t="s">
        <v>867</v>
      </c>
      <c r="G20" s="63" t="s">
        <v>868</v>
      </c>
      <c r="H20" s="62" t="s">
        <v>692</v>
      </c>
      <c r="I20" s="42" t="s">
        <v>869</v>
      </c>
      <c r="J20" s="43" t="s">
        <v>690</v>
      </c>
      <c r="K20" s="41">
        <f t="shared" si="0"/>
        <v>0</v>
      </c>
      <c r="L20" s="46">
        <v>0</v>
      </c>
      <c r="M20" s="47">
        <v>0</v>
      </c>
      <c r="N20" s="53" t="s">
        <v>691</v>
      </c>
      <c r="O20" s="53" t="s">
        <v>898</v>
      </c>
      <c r="P20" s="65" t="s">
        <v>899</v>
      </c>
      <c r="Q20" s="43"/>
    </row>
    <row r="21" spans="1:18" s="49" customFormat="1" ht="112.5" customHeight="1">
      <c r="B21" s="11">
        <v>15</v>
      </c>
      <c r="C21" s="42" t="s">
        <v>688</v>
      </c>
      <c r="D21" s="45" t="s">
        <v>689</v>
      </c>
      <c r="E21" s="43" t="s">
        <v>901</v>
      </c>
      <c r="F21" s="43" t="s">
        <v>902</v>
      </c>
      <c r="G21" s="63" t="s">
        <v>868</v>
      </c>
      <c r="H21" s="62" t="s">
        <v>692</v>
      </c>
      <c r="I21" s="42" t="s">
        <v>869</v>
      </c>
      <c r="J21" s="43" t="s">
        <v>690</v>
      </c>
      <c r="K21" s="41">
        <f t="shared" si="0"/>
        <v>0</v>
      </c>
      <c r="L21" s="46">
        <v>0</v>
      </c>
      <c r="M21" s="47">
        <v>0</v>
      </c>
      <c r="N21" s="53" t="s">
        <v>691</v>
      </c>
      <c r="O21" s="53" t="s">
        <v>898</v>
      </c>
      <c r="P21" s="65" t="s">
        <v>899</v>
      </c>
      <c r="Q21" s="43"/>
    </row>
    <row r="22" spans="1:18" s="49" customFormat="1" ht="61.5" customHeight="1">
      <c r="B22" s="11">
        <v>16</v>
      </c>
      <c r="C22" s="42" t="s">
        <v>688</v>
      </c>
      <c r="D22" s="45" t="s">
        <v>689</v>
      </c>
      <c r="E22" s="43" t="s">
        <v>903</v>
      </c>
      <c r="F22" s="43" t="s">
        <v>904</v>
      </c>
      <c r="G22" s="63" t="s">
        <v>868</v>
      </c>
      <c r="H22" s="62" t="s">
        <v>692</v>
      </c>
      <c r="I22" s="42" t="s">
        <v>869</v>
      </c>
      <c r="J22" s="43" t="s">
        <v>690</v>
      </c>
      <c r="K22" s="41">
        <f t="shared" si="0"/>
        <v>0</v>
      </c>
      <c r="L22" s="46">
        <v>0</v>
      </c>
      <c r="M22" s="47">
        <v>0</v>
      </c>
      <c r="N22" s="53" t="s">
        <v>691</v>
      </c>
      <c r="O22" s="53" t="s">
        <v>898</v>
      </c>
      <c r="P22" s="65" t="s">
        <v>899</v>
      </c>
      <c r="Q22" s="43"/>
    </row>
    <row r="23" spans="1:18" s="49" customFormat="1" ht="61.5" customHeight="1">
      <c r="B23" s="11">
        <v>17</v>
      </c>
      <c r="C23" s="42" t="s">
        <v>688</v>
      </c>
      <c r="D23" s="45" t="s">
        <v>689</v>
      </c>
      <c r="E23" s="43" t="s">
        <v>872</v>
      </c>
      <c r="F23" s="43" t="s">
        <v>872</v>
      </c>
      <c r="G23" s="27" t="s">
        <v>868</v>
      </c>
      <c r="H23" s="62" t="s">
        <v>692</v>
      </c>
      <c r="I23" s="42" t="s">
        <v>869</v>
      </c>
      <c r="J23" s="43" t="s">
        <v>690</v>
      </c>
      <c r="K23" s="41">
        <f t="shared" si="0"/>
        <v>0</v>
      </c>
      <c r="L23" s="46">
        <v>0</v>
      </c>
      <c r="M23" s="47">
        <v>0</v>
      </c>
      <c r="N23" s="53" t="s">
        <v>691</v>
      </c>
      <c r="O23" s="53" t="s">
        <v>898</v>
      </c>
      <c r="P23" s="65" t="s">
        <v>899</v>
      </c>
      <c r="Q23" s="43"/>
    </row>
    <row r="24" spans="1:18" s="49" customFormat="1" ht="142.5" customHeight="1">
      <c r="B24" s="11">
        <v>18</v>
      </c>
      <c r="C24" s="42" t="s">
        <v>688</v>
      </c>
      <c r="D24" s="45" t="s">
        <v>689</v>
      </c>
      <c r="E24" s="43" t="s">
        <v>905</v>
      </c>
      <c r="F24" s="43" t="s">
        <v>906</v>
      </c>
      <c r="G24" s="63" t="s">
        <v>868</v>
      </c>
      <c r="H24" s="62" t="s">
        <v>692</v>
      </c>
      <c r="I24" s="42" t="s">
        <v>869</v>
      </c>
      <c r="J24" s="43" t="s">
        <v>690</v>
      </c>
      <c r="K24" s="41">
        <f t="shared" si="0"/>
        <v>0</v>
      </c>
      <c r="L24" s="46">
        <v>0</v>
      </c>
      <c r="M24" s="47">
        <v>0</v>
      </c>
      <c r="N24" s="53" t="s">
        <v>691</v>
      </c>
      <c r="O24" s="53" t="s">
        <v>898</v>
      </c>
      <c r="P24" s="65" t="s">
        <v>899</v>
      </c>
      <c r="Q24" s="43"/>
    </row>
    <row r="25" spans="1:18" s="49" customFormat="1" ht="195" customHeight="1">
      <c r="B25" s="11">
        <v>19</v>
      </c>
      <c r="C25" s="42" t="s">
        <v>688</v>
      </c>
      <c r="D25" s="45" t="s">
        <v>689</v>
      </c>
      <c r="E25" s="43" t="s">
        <v>24</v>
      </c>
      <c r="F25" s="43" t="s">
        <v>547</v>
      </c>
      <c r="G25" s="63" t="s">
        <v>868</v>
      </c>
      <c r="H25" s="62" t="s">
        <v>692</v>
      </c>
      <c r="I25" s="42" t="s">
        <v>869</v>
      </c>
      <c r="J25" s="43" t="s">
        <v>690</v>
      </c>
      <c r="K25" s="41">
        <f t="shared" si="0"/>
        <v>0</v>
      </c>
      <c r="L25" s="46">
        <v>0</v>
      </c>
      <c r="M25" s="47">
        <v>0</v>
      </c>
      <c r="N25" s="53" t="s">
        <v>691</v>
      </c>
      <c r="O25" s="53" t="s">
        <v>898</v>
      </c>
      <c r="P25" s="65" t="s">
        <v>899</v>
      </c>
      <c r="Q25" s="43"/>
    </row>
    <row r="26" spans="1:18" s="49" customFormat="1" ht="101.25" customHeight="1">
      <c r="B26" s="11">
        <v>20</v>
      </c>
      <c r="C26" s="42" t="s">
        <v>688</v>
      </c>
      <c r="D26" s="45" t="s">
        <v>689</v>
      </c>
      <c r="E26" s="43" t="s">
        <v>24</v>
      </c>
      <c r="F26" s="43" t="s">
        <v>907</v>
      </c>
      <c r="G26" s="63" t="s">
        <v>868</v>
      </c>
      <c r="H26" s="62" t="s">
        <v>692</v>
      </c>
      <c r="I26" s="42" t="s">
        <v>869</v>
      </c>
      <c r="J26" s="43" t="s">
        <v>690</v>
      </c>
      <c r="K26" s="41">
        <f t="shared" si="0"/>
        <v>0</v>
      </c>
      <c r="L26" s="46">
        <v>0</v>
      </c>
      <c r="M26" s="47">
        <v>0</v>
      </c>
      <c r="N26" s="53" t="s">
        <v>691</v>
      </c>
      <c r="O26" s="53" t="s">
        <v>898</v>
      </c>
      <c r="P26" s="65" t="s">
        <v>899</v>
      </c>
      <c r="Q26" s="43"/>
    </row>
    <row r="27" spans="1:18" s="49" customFormat="1" ht="149.25" customHeight="1">
      <c r="B27" s="11">
        <v>21</v>
      </c>
      <c r="C27" s="42" t="s">
        <v>688</v>
      </c>
      <c r="D27" s="45" t="s">
        <v>689</v>
      </c>
      <c r="E27" s="43" t="s">
        <v>35</v>
      </c>
      <c r="F27" s="43" t="s">
        <v>36</v>
      </c>
      <c r="G27" s="63" t="s">
        <v>868</v>
      </c>
      <c r="H27" s="62" t="s">
        <v>692</v>
      </c>
      <c r="I27" s="42" t="s">
        <v>869</v>
      </c>
      <c r="J27" s="43" t="s">
        <v>690</v>
      </c>
      <c r="K27" s="41">
        <f t="shared" si="0"/>
        <v>0</v>
      </c>
      <c r="L27" s="46">
        <v>0</v>
      </c>
      <c r="M27" s="47">
        <v>0</v>
      </c>
      <c r="N27" s="53" t="s">
        <v>691</v>
      </c>
      <c r="O27" s="53" t="s">
        <v>898</v>
      </c>
      <c r="P27" s="65" t="s">
        <v>899</v>
      </c>
      <c r="Q27" s="43"/>
    </row>
    <row r="28" spans="1:18" s="49" customFormat="1" ht="187.5" customHeight="1">
      <c r="B28" s="11">
        <v>22</v>
      </c>
      <c r="C28" s="42" t="s">
        <v>688</v>
      </c>
      <c r="D28" s="45" t="s">
        <v>689</v>
      </c>
      <c r="E28" s="43" t="s">
        <v>908</v>
      </c>
      <c r="F28" s="43" t="s">
        <v>909</v>
      </c>
      <c r="G28" s="63" t="s">
        <v>868</v>
      </c>
      <c r="H28" s="62" t="s">
        <v>692</v>
      </c>
      <c r="I28" s="42" t="s">
        <v>869</v>
      </c>
      <c r="J28" s="43" t="s">
        <v>690</v>
      </c>
      <c r="K28" s="41">
        <f t="shared" si="0"/>
        <v>0</v>
      </c>
      <c r="L28" s="46">
        <v>0</v>
      </c>
      <c r="M28" s="47">
        <v>0</v>
      </c>
      <c r="N28" s="53" t="s">
        <v>691</v>
      </c>
      <c r="O28" s="53" t="s">
        <v>898</v>
      </c>
      <c r="P28" s="65" t="s">
        <v>899</v>
      </c>
      <c r="Q28" s="43"/>
    </row>
    <row r="29" spans="1:18" s="49" customFormat="1" ht="126" customHeight="1">
      <c r="B29" s="11">
        <v>23</v>
      </c>
      <c r="C29" s="42" t="s">
        <v>688</v>
      </c>
      <c r="D29" s="45" t="s">
        <v>689</v>
      </c>
      <c r="E29" s="43" t="s">
        <v>908</v>
      </c>
      <c r="F29" s="43" t="s">
        <v>910</v>
      </c>
      <c r="G29" s="63" t="s">
        <v>868</v>
      </c>
      <c r="H29" s="62" t="s">
        <v>692</v>
      </c>
      <c r="I29" s="42" t="s">
        <v>869</v>
      </c>
      <c r="J29" s="43" t="s">
        <v>690</v>
      </c>
      <c r="K29" s="41">
        <f t="shared" si="0"/>
        <v>0</v>
      </c>
      <c r="L29" s="46">
        <v>0</v>
      </c>
      <c r="M29" s="47">
        <v>0</v>
      </c>
      <c r="N29" s="53" t="s">
        <v>691</v>
      </c>
      <c r="O29" s="53" t="s">
        <v>898</v>
      </c>
      <c r="P29" s="65" t="s">
        <v>899</v>
      </c>
      <c r="Q29" s="43"/>
    </row>
    <row r="30" spans="1:18" s="49" customFormat="1" ht="98.25" customHeight="1">
      <c r="A30" s="48"/>
      <c r="B30" s="11">
        <v>24</v>
      </c>
      <c r="C30" s="12" t="s">
        <v>298</v>
      </c>
      <c r="D30" s="13" t="s">
        <v>743</v>
      </c>
      <c r="E30" s="12" t="s">
        <v>744</v>
      </c>
      <c r="F30" s="12" t="s">
        <v>911</v>
      </c>
      <c r="G30" s="14" t="s">
        <v>868</v>
      </c>
      <c r="H30" s="15" t="s">
        <v>300</v>
      </c>
      <c r="I30" s="24" t="s">
        <v>869</v>
      </c>
      <c r="J30" s="13" t="s">
        <v>748</v>
      </c>
      <c r="K30" s="18">
        <f t="shared" si="0"/>
        <v>1</v>
      </c>
      <c r="L30" s="19">
        <v>0</v>
      </c>
      <c r="M30" s="20">
        <v>1</v>
      </c>
      <c r="N30" s="33" t="s">
        <v>912</v>
      </c>
      <c r="O30" s="33" t="s">
        <v>742</v>
      </c>
      <c r="P30" s="33"/>
      <c r="Q30" s="33"/>
    </row>
    <row r="31" spans="1:18" s="49" customFormat="1" ht="104.25" customHeight="1">
      <c r="A31" s="48"/>
      <c r="B31" s="11">
        <v>25</v>
      </c>
      <c r="C31" s="12" t="s">
        <v>298</v>
      </c>
      <c r="D31" s="13" t="s">
        <v>746</v>
      </c>
      <c r="E31" s="12" t="s">
        <v>24</v>
      </c>
      <c r="F31" s="12" t="s">
        <v>913</v>
      </c>
      <c r="G31" s="14" t="s">
        <v>868</v>
      </c>
      <c r="H31" s="15" t="s">
        <v>300</v>
      </c>
      <c r="I31" s="24" t="s">
        <v>889</v>
      </c>
      <c r="J31" s="13" t="s">
        <v>748</v>
      </c>
      <c r="K31" s="18">
        <f t="shared" si="0"/>
        <v>1</v>
      </c>
      <c r="L31" s="19">
        <v>0</v>
      </c>
      <c r="M31" s="20">
        <v>1</v>
      </c>
      <c r="N31" s="33" t="s">
        <v>912</v>
      </c>
      <c r="O31" s="33" t="s">
        <v>742</v>
      </c>
      <c r="P31" s="33"/>
      <c r="Q31" s="33"/>
    </row>
    <row r="32" spans="1:18" s="49" customFormat="1" ht="142.5" customHeight="1">
      <c r="B32" s="11">
        <v>26</v>
      </c>
      <c r="C32" s="42" t="s">
        <v>592</v>
      </c>
      <c r="D32" s="43" t="s">
        <v>593</v>
      </c>
      <c r="E32" s="43" t="s">
        <v>798</v>
      </c>
      <c r="F32" s="43" t="s">
        <v>594</v>
      </c>
      <c r="G32" s="44" t="s">
        <v>914</v>
      </c>
      <c r="H32" s="15" t="s">
        <v>595</v>
      </c>
      <c r="I32" s="42" t="s">
        <v>889</v>
      </c>
      <c r="J32" s="43" t="s">
        <v>597</v>
      </c>
      <c r="K32" s="41">
        <f t="shared" si="0"/>
        <v>1</v>
      </c>
      <c r="L32" s="46">
        <v>1</v>
      </c>
      <c r="M32" s="47">
        <v>0</v>
      </c>
      <c r="N32" s="53" t="s">
        <v>598</v>
      </c>
      <c r="O32" s="53" t="s">
        <v>599</v>
      </c>
      <c r="P32" s="65" t="s">
        <v>915</v>
      </c>
      <c r="Q32" s="43"/>
      <c r="R32" s="61"/>
    </row>
    <row r="33" spans="1:17" s="49" customFormat="1" ht="75.75" customHeight="1">
      <c r="B33" s="11">
        <v>27</v>
      </c>
      <c r="C33" s="42" t="s">
        <v>624</v>
      </c>
      <c r="D33" s="43" t="s">
        <v>625</v>
      </c>
      <c r="E33" s="43" t="s">
        <v>872</v>
      </c>
      <c r="F33" s="43" t="s">
        <v>872</v>
      </c>
      <c r="G33" s="27" t="s">
        <v>868</v>
      </c>
      <c r="H33" s="62" t="s">
        <v>26</v>
      </c>
      <c r="I33" s="42" t="s">
        <v>869</v>
      </c>
      <c r="J33" s="43" t="s">
        <v>627</v>
      </c>
      <c r="K33" s="41">
        <f t="shared" si="0"/>
        <v>1</v>
      </c>
      <c r="L33" s="46">
        <v>0</v>
      </c>
      <c r="M33" s="47">
        <v>1</v>
      </c>
      <c r="N33" s="53" t="s">
        <v>628</v>
      </c>
      <c r="O33" s="53" t="s">
        <v>629</v>
      </c>
      <c r="P33" s="53" t="s">
        <v>916</v>
      </c>
      <c r="Q33" s="43"/>
    </row>
    <row r="34" spans="1:17" s="49" customFormat="1" ht="75.75" customHeight="1">
      <c r="B34" s="11">
        <v>28</v>
      </c>
      <c r="C34" s="42" t="s">
        <v>624</v>
      </c>
      <c r="D34" s="43" t="s">
        <v>917</v>
      </c>
      <c r="E34" s="43" t="s">
        <v>866</v>
      </c>
      <c r="F34" s="43" t="s">
        <v>378</v>
      </c>
      <c r="G34" s="27" t="s">
        <v>918</v>
      </c>
      <c r="H34" s="62" t="s">
        <v>26</v>
      </c>
      <c r="I34" s="42" t="s">
        <v>919</v>
      </c>
      <c r="J34" s="43" t="s">
        <v>627</v>
      </c>
      <c r="K34" s="41">
        <f t="shared" si="0"/>
        <v>1</v>
      </c>
      <c r="L34" s="46">
        <v>0</v>
      </c>
      <c r="M34" s="47">
        <v>1</v>
      </c>
      <c r="N34" s="53" t="s">
        <v>920</v>
      </c>
      <c r="O34" s="53" t="s">
        <v>921</v>
      </c>
      <c r="P34" s="138" t="s">
        <v>922</v>
      </c>
      <c r="Q34" s="43"/>
    </row>
    <row r="35" spans="1:17" s="49" customFormat="1" ht="102.75" customHeight="1">
      <c r="B35" s="11">
        <v>29</v>
      </c>
      <c r="C35" s="12" t="s">
        <v>923</v>
      </c>
      <c r="D35" s="13" t="s">
        <v>616</v>
      </c>
      <c r="E35" s="12" t="s">
        <v>924</v>
      </c>
      <c r="F35" s="12" t="s">
        <v>924</v>
      </c>
      <c r="G35" s="27" t="s">
        <v>925</v>
      </c>
      <c r="H35" s="62" t="s">
        <v>623</v>
      </c>
      <c r="I35" s="26" t="s">
        <v>926</v>
      </c>
      <c r="J35" s="13"/>
      <c r="K35" s="26">
        <f t="shared" si="0"/>
        <v>0</v>
      </c>
      <c r="L35" s="46">
        <v>0</v>
      </c>
      <c r="M35" s="47">
        <v>0</v>
      </c>
      <c r="N35" s="33" t="s">
        <v>619</v>
      </c>
      <c r="O35" s="33" t="s">
        <v>620</v>
      </c>
      <c r="P35" s="53"/>
      <c r="Q35" s="53" t="s">
        <v>621</v>
      </c>
    </row>
    <row r="36" spans="1:17" s="49" customFormat="1" ht="102.75" customHeight="1">
      <c r="B36" s="11">
        <v>30</v>
      </c>
      <c r="C36" s="43" t="s">
        <v>783</v>
      </c>
      <c r="D36" s="45" t="s">
        <v>616</v>
      </c>
      <c r="E36" s="43" t="s">
        <v>924</v>
      </c>
      <c r="F36" s="43" t="s">
        <v>924</v>
      </c>
      <c r="G36" s="27" t="s">
        <v>925</v>
      </c>
      <c r="H36" s="62" t="s">
        <v>617</v>
      </c>
      <c r="I36" s="42" t="s">
        <v>927</v>
      </c>
      <c r="J36" s="45" t="s">
        <v>618</v>
      </c>
      <c r="K36" s="41">
        <f t="shared" si="0"/>
        <v>1</v>
      </c>
      <c r="L36" s="46">
        <v>1</v>
      </c>
      <c r="M36" s="47">
        <v>0</v>
      </c>
      <c r="N36" s="53" t="s">
        <v>860</v>
      </c>
      <c r="O36" s="53" t="s">
        <v>620</v>
      </c>
      <c r="P36" s="53"/>
      <c r="Q36" s="53" t="s">
        <v>862</v>
      </c>
    </row>
    <row r="37" spans="1:17" s="49" customFormat="1" ht="111" customHeight="1">
      <c r="B37" s="11">
        <v>31</v>
      </c>
      <c r="C37" s="12" t="s">
        <v>848</v>
      </c>
      <c r="D37" s="13" t="s">
        <v>616</v>
      </c>
      <c r="E37" s="12" t="s">
        <v>924</v>
      </c>
      <c r="F37" s="12" t="s">
        <v>924</v>
      </c>
      <c r="G37" s="27" t="s">
        <v>925</v>
      </c>
      <c r="H37" s="62" t="s">
        <v>623</v>
      </c>
      <c r="I37" s="26" t="s">
        <v>926</v>
      </c>
      <c r="J37" s="13"/>
      <c r="K37" s="26">
        <f t="shared" si="0"/>
        <v>0</v>
      </c>
      <c r="L37" s="46">
        <v>0</v>
      </c>
      <c r="M37" s="47">
        <v>0</v>
      </c>
      <c r="N37" s="33" t="s">
        <v>860</v>
      </c>
      <c r="O37" s="33" t="s">
        <v>620</v>
      </c>
      <c r="P37" s="53"/>
      <c r="Q37" s="53" t="s">
        <v>621</v>
      </c>
    </row>
    <row r="38" spans="1:17" s="49" customFormat="1" ht="111" customHeight="1">
      <c r="B38" s="11">
        <v>32</v>
      </c>
      <c r="C38" s="42" t="s">
        <v>604</v>
      </c>
      <c r="D38" s="43" t="s">
        <v>605</v>
      </c>
      <c r="E38" s="43" t="s">
        <v>928</v>
      </c>
      <c r="F38" s="43" t="s">
        <v>929</v>
      </c>
      <c r="G38" s="44" t="s">
        <v>930</v>
      </c>
      <c r="H38" s="15" t="s">
        <v>482</v>
      </c>
      <c r="I38" s="42" t="s">
        <v>931</v>
      </c>
      <c r="J38" s="45" t="s">
        <v>608</v>
      </c>
      <c r="K38" s="41">
        <f t="shared" si="0"/>
        <v>2</v>
      </c>
      <c r="L38" s="46">
        <v>0</v>
      </c>
      <c r="M38" s="47">
        <v>2</v>
      </c>
      <c r="N38" s="53" t="s">
        <v>609</v>
      </c>
      <c r="O38" s="53" t="s">
        <v>610</v>
      </c>
      <c r="P38" s="53"/>
      <c r="Q38" s="45"/>
    </row>
    <row r="39" spans="1:17" s="49" customFormat="1" ht="102.75" customHeight="1">
      <c r="B39" s="11">
        <v>33</v>
      </c>
      <c r="C39" s="12" t="s">
        <v>851</v>
      </c>
      <c r="D39" s="13" t="s">
        <v>616</v>
      </c>
      <c r="E39" s="12" t="s">
        <v>924</v>
      </c>
      <c r="F39" s="12" t="s">
        <v>924</v>
      </c>
      <c r="G39" s="27" t="s">
        <v>925</v>
      </c>
      <c r="H39" s="62" t="s">
        <v>623</v>
      </c>
      <c r="I39" s="26" t="s">
        <v>926</v>
      </c>
      <c r="J39" s="13"/>
      <c r="K39" s="26">
        <v>0</v>
      </c>
      <c r="L39" s="46">
        <v>0</v>
      </c>
      <c r="M39" s="47">
        <v>0</v>
      </c>
      <c r="N39" s="33" t="s">
        <v>619</v>
      </c>
      <c r="O39" s="33" t="s">
        <v>1190</v>
      </c>
      <c r="P39" s="53"/>
      <c r="Q39" s="53" t="s">
        <v>621</v>
      </c>
    </row>
    <row r="40" spans="1:17" s="49" customFormat="1" ht="102.75" customHeight="1">
      <c r="B40" s="11">
        <v>34</v>
      </c>
      <c r="C40" s="12" t="s">
        <v>849</v>
      </c>
      <c r="D40" s="13" t="s">
        <v>616</v>
      </c>
      <c r="E40" s="12" t="s">
        <v>924</v>
      </c>
      <c r="F40" s="12" t="s">
        <v>924</v>
      </c>
      <c r="G40" s="27" t="s">
        <v>925</v>
      </c>
      <c r="H40" s="62" t="s">
        <v>623</v>
      </c>
      <c r="I40" s="26" t="s">
        <v>926</v>
      </c>
      <c r="J40" s="13"/>
      <c r="K40" s="26">
        <v>0</v>
      </c>
      <c r="L40" s="46">
        <v>0</v>
      </c>
      <c r="M40" s="47">
        <v>0</v>
      </c>
      <c r="N40" s="33" t="s">
        <v>619</v>
      </c>
      <c r="O40" s="33" t="s">
        <v>1190</v>
      </c>
      <c r="P40" s="53"/>
      <c r="Q40" s="53" t="s">
        <v>621</v>
      </c>
    </row>
    <row r="41" spans="1:17" s="49" customFormat="1" ht="102.75" customHeight="1">
      <c r="B41" s="11">
        <v>35</v>
      </c>
      <c r="C41" s="12" t="s">
        <v>850</v>
      </c>
      <c r="D41" s="13" t="s">
        <v>616</v>
      </c>
      <c r="E41" s="12" t="s">
        <v>924</v>
      </c>
      <c r="F41" s="12" t="s">
        <v>924</v>
      </c>
      <c r="G41" s="27" t="s">
        <v>925</v>
      </c>
      <c r="H41" s="62" t="s">
        <v>623</v>
      </c>
      <c r="I41" s="26" t="s">
        <v>926</v>
      </c>
      <c r="J41" s="13"/>
      <c r="K41" s="26">
        <v>0</v>
      </c>
      <c r="L41" s="46">
        <v>0</v>
      </c>
      <c r="M41" s="47">
        <v>0</v>
      </c>
      <c r="N41" s="33" t="s">
        <v>619</v>
      </c>
      <c r="O41" s="33" t="s">
        <v>1190</v>
      </c>
      <c r="P41" s="53"/>
      <c r="Q41" s="53" t="s">
        <v>621</v>
      </c>
    </row>
    <row r="42" spans="1:17" s="49" customFormat="1" ht="31.5" customHeight="1" thickBot="1">
      <c r="B42" s="117"/>
      <c r="C42" s="54"/>
      <c r="D42" s="38"/>
      <c r="E42" s="37"/>
      <c r="F42" s="37"/>
      <c r="G42" s="37"/>
      <c r="H42" s="37"/>
      <c r="I42" s="54"/>
      <c r="J42" s="37"/>
      <c r="K42" s="54"/>
      <c r="L42" s="54"/>
      <c r="M42" s="54"/>
      <c r="N42" s="38"/>
      <c r="O42" s="38"/>
      <c r="P42" s="113"/>
      <c r="Q42" s="37"/>
    </row>
    <row r="43" spans="1:17" ht="28.5" customHeight="1" thickBot="1">
      <c r="B43" s="180" t="s">
        <v>845</v>
      </c>
      <c r="C43" s="90" t="s">
        <v>861</v>
      </c>
      <c r="D43" s="139" t="s">
        <v>842</v>
      </c>
      <c r="E43" s="139" t="s">
        <v>843</v>
      </c>
      <c r="F43" s="139" t="s">
        <v>841</v>
      </c>
      <c r="G43" s="178" t="s">
        <v>844</v>
      </c>
      <c r="H43" s="179"/>
      <c r="J43" s="104"/>
      <c r="L43" s="103"/>
      <c r="M43" s="103"/>
    </row>
    <row r="44" spans="1:17" ht="18.75" customHeight="1">
      <c r="A44" s="114"/>
      <c r="B44" s="181"/>
      <c r="C44" s="150">
        <f>SUMPRODUCT(1/COUNTIF(C7:C41,C7:C41))</f>
        <v>21.000000000000007</v>
      </c>
      <c r="D44" s="148">
        <f>SUBTOTAL(3,D7:D41)</f>
        <v>35</v>
      </c>
      <c r="E44" s="150">
        <f>SUMPRODUCT(1/COUNTIF(E7:E41,E7:E41))</f>
        <v>10.999999999999996</v>
      </c>
      <c r="F44" s="148">
        <f>SUMPRODUCT(1/COUNTIF(F7:F41,F7:F41))</f>
        <v>15.999999999999998</v>
      </c>
      <c r="G44" s="183" t="s">
        <v>1198</v>
      </c>
      <c r="H44" s="184">
        <f>COUNTIF(G7:G41,"a")</f>
        <v>7</v>
      </c>
      <c r="J44" s="104"/>
      <c r="L44" s="103"/>
      <c r="M44" s="103"/>
    </row>
    <row r="45" spans="1:17" ht="18.75" customHeight="1">
      <c r="B45" s="181"/>
      <c r="C45" s="151"/>
      <c r="D45" s="148"/>
      <c r="E45" s="151"/>
      <c r="F45" s="148"/>
      <c r="G45" s="96" t="s">
        <v>564</v>
      </c>
      <c r="H45" s="89">
        <f>COUNTIF(G7:G41,"b")</f>
        <v>3</v>
      </c>
      <c r="J45" s="104"/>
      <c r="L45" s="103"/>
      <c r="M45" s="103"/>
    </row>
    <row r="46" spans="1:17" ht="18.75" customHeight="1" thickBot="1">
      <c r="B46" s="182"/>
      <c r="C46" s="152"/>
      <c r="D46" s="149"/>
      <c r="E46" s="152"/>
      <c r="F46" s="149"/>
      <c r="G46" s="97" t="s">
        <v>607</v>
      </c>
      <c r="H46" s="185">
        <f>COUNTIF(G7:G41,"c")</f>
        <v>25</v>
      </c>
      <c r="J46" s="104"/>
      <c r="L46" s="103"/>
      <c r="M46" s="103"/>
    </row>
    <row r="47" spans="1:17" ht="30" customHeight="1">
      <c r="B47" s="118"/>
      <c r="C47" s="118"/>
      <c r="D47" s="104"/>
      <c r="H47" s="104"/>
      <c r="N47" s="104"/>
    </row>
    <row r="48" spans="1:17" ht="26.25" customHeight="1">
      <c r="D48" s="104"/>
      <c r="H48" s="104"/>
      <c r="N48" s="104"/>
    </row>
    <row r="49" spans="1:17" s="104" customFormat="1" ht="26.25" customHeight="1">
      <c r="A49" s="103"/>
      <c r="B49" s="103"/>
      <c r="D49" s="103"/>
      <c r="H49" s="103"/>
      <c r="J49" s="103"/>
      <c r="N49" s="103"/>
      <c r="O49" s="103"/>
      <c r="P49" s="103"/>
      <c r="Q49" s="103"/>
    </row>
    <row r="50" spans="1:17" s="104" customFormat="1">
      <c r="B50" s="103"/>
      <c r="D50" s="103"/>
      <c r="H50" s="103"/>
      <c r="J50" s="103"/>
      <c r="N50" s="103"/>
    </row>
    <row r="51" spans="1:17" s="104" customFormat="1">
      <c r="B51" s="103"/>
      <c r="D51" s="103"/>
      <c r="H51" s="103"/>
      <c r="J51" s="103"/>
      <c r="N51" s="103"/>
    </row>
  </sheetData>
  <autoFilter ref="B6:Q41">
    <filterColumn colId="5"/>
    <sortState ref="B7:Q41">
      <sortCondition ref="B6:B41"/>
    </sortState>
  </autoFilter>
  <mergeCells count="19">
    <mergeCell ref="Q3:Q5"/>
    <mergeCell ref="N3:N5"/>
    <mergeCell ref="O3:O5"/>
    <mergeCell ref="G3:H5"/>
    <mergeCell ref="I3:I5"/>
    <mergeCell ref="J3:J5"/>
    <mergeCell ref="K3:M4"/>
    <mergeCell ref="F44:F46"/>
    <mergeCell ref="C44:C46"/>
    <mergeCell ref="D44:D46"/>
    <mergeCell ref="B43:B46"/>
    <mergeCell ref="P3:P5"/>
    <mergeCell ref="B3:B4"/>
    <mergeCell ref="C3:C5"/>
    <mergeCell ref="D3:D5"/>
    <mergeCell ref="E3:E5"/>
    <mergeCell ref="F3:F5"/>
    <mergeCell ref="G43:H43"/>
    <mergeCell ref="E44:E46"/>
  </mergeCells>
  <phoneticPr fontId="1"/>
  <dataValidations count="1">
    <dataValidation type="list" allowBlank="1" showInputMessage="1" showErrorMessage="1" sqref="IZ10 WVL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formula1>#REF!</formula1>
    </dataValidation>
  </dataValidations>
  <hyperlinks>
    <hyperlink ref="P9" r:id="rId1"/>
    <hyperlink ref="P10" r:id="rId2"/>
    <hyperlink ref="P14" r:id="rId3"/>
    <hyperlink ref="P16" r:id="rId4"/>
    <hyperlink ref="P18" r:id="rId5"/>
    <hyperlink ref="P20" r:id="rId6"/>
    <hyperlink ref="P19" r:id="rId7"/>
    <hyperlink ref="P21" r:id="rId8"/>
    <hyperlink ref="P23" r:id="rId9"/>
    <hyperlink ref="P22" r:id="rId10"/>
    <hyperlink ref="P24" r:id="rId11"/>
    <hyperlink ref="P26" r:id="rId12"/>
    <hyperlink ref="P25" r:id="rId13"/>
    <hyperlink ref="P27" r:id="rId14"/>
    <hyperlink ref="P29" r:id="rId15"/>
    <hyperlink ref="P28" r:id="rId16"/>
    <hyperlink ref="P32" r:id="rId17"/>
  </hyperlinks>
  <printOptions horizontalCentered="1"/>
  <pageMargins left="0.23622047244094491" right="0.19685039370078741" top="0.74" bottom="0.39370078740157483" header="0.31496062992125984" footer="0.19685039370078741"/>
  <pageSetup paperSize="8" scale="75" orientation="landscape" r:id="rId18"/>
  <headerFooter>
    <oddHeader>&amp;C&amp;"-,太字"&amp;18自治体の海外拠点一覧　【新設拠点】　（平成２５年１０月～平成２６年９月）&amp;R&amp;G</oddHeader>
    <oddFooter>&amp;C&amp;P/&amp;N&amp;R&amp;"-,太字"&amp;18&amp;A</oddFooter>
  </headerFooter>
  <drawing r:id="rId19"/>
  <legacyDrawing r:id="rId20"/>
  <legacyDrawingHF r:id="rId21"/>
</worksheet>
</file>

<file path=xl/worksheets/sheet3.xml><?xml version="1.0" encoding="utf-8"?>
<worksheet xmlns="http://schemas.openxmlformats.org/spreadsheetml/2006/main" xmlns:r="http://schemas.openxmlformats.org/officeDocument/2006/relationships">
  <sheetPr>
    <tabColor theme="2" tint="-0.89999084444715716"/>
  </sheetPr>
  <dimension ref="A1:P19"/>
  <sheetViews>
    <sheetView view="pageBreakPreview" topLeftCell="A3" zoomScale="84" zoomScaleNormal="86" zoomScaleSheetLayoutView="84" zoomScalePageLayoutView="35" workbookViewId="0">
      <pane xSplit="4" ySplit="4" topLeftCell="E7" activePane="bottomRight" state="frozenSplit"/>
      <selection activeCell="A3" sqref="A3"/>
      <selection pane="topRight" activeCell="F3" sqref="F3"/>
      <selection pane="bottomLeft" activeCell="A7" sqref="A7"/>
      <selection pane="bottomRight" activeCell="I16" sqref="I16"/>
    </sheetView>
  </sheetViews>
  <sheetFormatPr defaultRowHeight="13.5"/>
  <cols>
    <col min="1" max="1" width="1.625" style="103" customWidth="1"/>
    <col min="2" max="2" width="4.25" style="103" customWidth="1"/>
    <col min="3" max="3" width="13.125" style="104" customWidth="1"/>
    <col min="4" max="4" width="18.25" style="103" customWidth="1"/>
    <col min="5" max="6" width="13.375" style="104" customWidth="1"/>
    <col min="7" max="7" width="3.375" style="104" customWidth="1"/>
    <col min="8" max="8" width="15.125" style="103" customWidth="1"/>
    <col min="9" max="9" width="10.625" style="104" customWidth="1"/>
    <col min="10" max="10" width="6.375" style="104" customWidth="1"/>
    <col min="11" max="12" width="5.625" style="104" customWidth="1"/>
    <col min="13" max="13" width="42.375" style="103" customWidth="1"/>
    <col min="14" max="14" width="55.5" style="103" customWidth="1"/>
    <col min="15" max="15" width="20.625" style="103" customWidth="1"/>
    <col min="16" max="16" width="18.875" style="103" customWidth="1"/>
    <col min="17" max="16384" width="9" style="103"/>
  </cols>
  <sheetData>
    <row r="1" spans="1:16" hidden="1"/>
    <row r="2" spans="1:16" hidden="1"/>
    <row r="3" spans="1:16" ht="13.5" customHeight="1">
      <c r="B3" s="159"/>
      <c r="C3" s="161" t="s">
        <v>2</v>
      </c>
      <c r="D3" s="161" t="s">
        <v>3</v>
      </c>
      <c r="E3" s="161" t="s">
        <v>4</v>
      </c>
      <c r="F3" s="161" t="s">
        <v>5</v>
      </c>
      <c r="G3" s="163" t="s">
        <v>6</v>
      </c>
      <c r="H3" s="164"/>
      <c r="I3" s="167" t="s">
        <v>7</v>
      </c>
      <c r="J3" s="169" t="s">
        <v>1191</v>
      </c>
      <c r="K3" s="170"/>
      <c r="L3" s="171"/>
      <c r="M3" s="161" t="s">
        <v>1192</v>
      </c>
      <c r="N3" s="161" t="s">
        <v>1193</v>
      </c>
      <c r="O3" s="161" t="s">
        <v>1194</v>
      </c>
      <c r="P3" s="161" t="s">
        <v>1195</v>
      </c>
    </row>
    <row r="4" spans="1:16" ht="13.5" customHeight="1">
      <c r="B4" s="160"/>
      <c r="C4" s="162"/>
      <c r="D4" s="162"/>
      <c r="E4" s="162"/>
      <c r="F4" s="162"/>
      <c r="G4" s="165"/>
      <c r="H4" s="166"/>
      <c r="I4" s="168"/>
      <c r="J4" s="172"/>
      <c r="K4" s="173"/>
      <c r="L4" s="174"/>
      <c r="M4" s="162"/>
      <c r="N4" s="162"/>
      <c r="O4" s="162"/>
      <c r="P4" s="162"/>
    </row>
    <row r="5" spans="1:16" ht="63" customHeight="1">
      <c r="B5" s="100"/>
      <c r="C5" s="162"/>
      <c r="D5" s="162"/>
      <c r="E5" s="162"/>
      <c r="F5" s="162"/>
      <c r="G5" s="165"/>
      <c r="H5" s="166"/>
      <c r="I5" s="168"/>
      <c r="J5" s="1" t="s">
        <v>863</v>
      </c>
      <c r="K5" s="51" t="s">
        <v>13</v>
      </c>
      <c r="L5" s="3" t="s">
        <v>864</v>
      </c>
      <c r="M5" s="162"/>
      <c r="N5" s="162"/>
      <c r="O5" s="162"/>
      <c r="P5" s="162"/>
    </row>
    <row r="6" spans="1:16" ht="16.5" customHeight="1">
      <c r="B6" s="4"/>
      <c r="C6" s="5"/>
      <c r="D6" s="5"/>
      <c r="E6" s="5"/>
      <c r="F6" s="5"/>
      <c r="G6" s="6"/>
      <c r="H6" s="7"/>
      <c r="I6" s="4"/>
      <c r="J6" s="8"/>
      <c r="K6" s="8"/>
      <c r="L6" s="10"/>
      <c r="M6" s="5"/>
      <c r="N6" s="5"/>
      <c r="O6" s="5"/>
      <c r="P6" s="5"/>
    </row>
    <row r="7" spans="1:16" s="49" customFormat="1" ht="56.25" customHeight="1">
      <c r="A7" s="48"/>
      <c r="B7" s="11">
        <v>1</v>
      </c>
      <c r="C7" s="12" t="s">
        <v>41</v>
      </c>
      <c r="D7" s="13" t="s">
        <v>42</v>
      </c>
      <c r="E7" s="12" t="s">
        <v>24</v>
      </c>
      <c r="F7" s="12" t="s">
        <v>43</v>
      </c>
      <c r="G7" s="27" t="s">
        <v>355</v>
      </c>
      <c r="H7" s="29" t="s">
        <v>26</v>
      </c>
      <c r="I7" s="24" t="s">
        <v>379</v>
      </c>
      <c r="J7" s="24">
        <f>K7+L7</f>
        <v>1</v>
      </c>
      <c r="K7" s="18">
        <v>0</v>
      </c>
      <c r="L7" s="20">
        <v>1</v>
      </c>
      <c r="M7" s="33" t="s">
        <v>45</v>
      </c>
      <c r="N7" s="33" t="s">
        <v>46</v>
      </c>
      <c r="O7" s="33"/>
      <c r="P7" s="33"/>
    </row>
    <row r="8" spans="1:16" s="49" customFormat="1" ht="120" customHeight="1">
      <c r="A8" s="48"/>
      <c r="B8" s="11">
        <v>2</v>
      </c>
      <c r="C8" s="12" t="s">
        <v>106</v>
      </c>
      <c r="D8" s="13" t="s">
        <v>444</v>
      </c>
      <c r="E8" s="12" t="s">
        <v>102</v>
      </c>
      <c r="F8" s="12" t="s">
        <v>409</v>
      </c>
      <c r="G8" s="14" t="s">
        <v>29</v>
      </c>
      <c r="H8" s="15" t="s">
        <v>89</v>
      </c>
      <c r="I8" s="12" t="s">
        <v>367</v>
      </c>
      <c r="J8" s="14">
        <f>K8+L8</f>
        <v>2</v>
      </c>
      <c r="K8" s="27">
        <v>1</v>
      </c>
      <c r="L8" s="28">
        <v>1</v>
      </c>
      <c r="M8" s="33" t="s">
        <v>441</v>
      </c>
      <c r="N8" s="33" t="s">
        <v>622</v>
      </c>
      <c r="O8" s="33"/>
      <c r="P8" s="33"/>
    </row>
    <row r="9" spans="1:16" s="57" customFormat="1" ht="185.25" customHeight="1">
      <c r="A9" s="55"/>
      <c r="B9" s="11">
        <v>3</v>
      </c>
      <c r="C9" s="12" t="s">
        <v>118</v>
      </c>
      <c r="D9" s="13" t="s">
        <v>121</v>
      </c>
      <c r="E9" s="12" t="s">
        <v>24</v>
      </c>
      <c r="F9" s="12" t="s">
        <v>43</v>
      </c>
      <c r="G9" s="14" t="s">
        <v>17</v>
      </c>
      <c r="H9" s="15" t="s">
        <v>23</v>
      </c>
      <c r="I9" s="26" t="s">
        <v>585</v>
      </c>
      <c r="J9" s="14">
        <f t="shared" ref="J9" si="0">K9+L9</f>
        <v>2</v>
      </c>
      <c r="K9" s="27">
        <v>1</v>
      </c>
      <c r="L9" s="28">
        <v>1</v>
      </c>
      <c r="M9" s="33" t="s">
        <v>120</v>
      </c>
      <c r="N9" s="33" t="s">
        <v>725</v>
      </c>
      <c r="O9" s="56" t="s">
        <v>726</v>
      </c>
      <c r="P9" s="52" t="s">
        <v>727</v>
      </c>
    </row>
    <row r="10" spans="1:16" s="49" customFormat="1" ht="128.25" customHeight="1">
      <c r="A10" s="48"/>
      <c r="B10" s="11">
        <v>4</v>
      </c>
      <c r="C10" s="12" t="s">
        <v>144</v>
      </c>
      <c r="D10" s="13" t="s">
        <v>444</v>
      </c>
      <c r="E10" s="25" t="s">
        <v>100</v>
      </c>
      <c r="F10" s="12" t="s">
        <v>150</v>
      </c>
      <c r="G10" s="14" t="s">
        <v>29</v>
      </c>
      <c r="H10" s="15" t="s">
        <v>89</v>
      </c>
      <c r="I10" s="12" t="s">
        <v>151</v>
      </c>
      <c r="J10" s="14">
        <f t="shared" ref="J10" si="1">K10+L10</f>
        <v>2</v>
      </c>
      <c r="K10" s="27">
        <v>1</v>
      </c>
      <c r="L10" s="28">
        <v>1</v>
      </c>
      <c r="M10" s="33" t="s">
        <v>152</v>
      </c>
      <c r="N10" s="33" t="s">
        <v>774</v>
      </c>
      <c r="O10" s="107" t="s">
        <v>149</v>
      </c>
      <c r="P10" s="33"/>
    </row>
    <row r="11" spans="1:16" s="49" customFormat="1" ht="90.75" customHeight="1">
      <c r="A11" s="48"/>
      <c r="B11" s="11">
        <v>5</v>
      </c>
      <c r="C11" s="12" t="s">
        <v>210</v>
      </c>
      <c r="D11" s="13" t="s">
        <v>215</v>
      </c>
      <c r="E11" s="12" t="s">
        <v>24</v>
      </c>
      <c r="F11" s="12" t="s">
        <v>28</v>
      </c>
      <c r="G11" s="14" t="s">
        <v>355</v>
      </c>
      <c r="H11" s="15" t="s">
        <v>211</v>
      </c>
      <c r="I11" s="26" t="s">
        <v>411</v>
      </c>
      <c r="J11" s="14">
        <f>K11+L11</f>
        <v>0</v>
      </c>
      <c r="K11" s="27">
        <v>0</v>
      </c>
      <c r="L11" s="28">
        <v>0</v>
      </c>
      <c r="M11" s="33" t="s">
        <v>216</v>
      </c>
      <c r="N11" s="33" t="s">
        <v>434</v>
      </c>
      <c r="O11" s="108" t="s">
        <v>435</v>
      </c>
      <c r="P11" s="52" t="s">
        <v>217</v>
      </c>
    </row>
    <row r="12" spans="1:16" s="49" customFormat="1" ht="127.5" customHeight="1">
      <c r="A12" s="48"/>
      <c r="B12" s="11">
        <v>6</v>
      </c>
      <c r="C12" s="12" t="s">
        <v>565</v>
      </c>
      <c r="D12" s="13" t="s">
        <v>566</v>
      </c>
      <c r="E12" s="12" t="s">
        <v>24</v>
      </c>
      <c r="F12" s="12" t="s">
        <v>28</v>
      </c>
      <c r="G12" s="14" t="s">
        <v>17</v>
      </c>
      <c r="H12" s="15" t="s">
        <v>567</v>
      </c>
      <c r="I12" s="16" t="s">
        <v>151</v>
      </c>
      <c r="J12" s="18">
        <f>K12+L12</f>
        <v>2</v>
      </c>
      <c r="K12" s="19">
        <v>1</v>
      </c>
      <c r="L12" s="20">
        <v>1</v>
      </c>
      <c r="M12" s="21" t="s">
        <v>740</v>
      </c>
      <c r="N12" s="21" t="s">
        <v>569</v>
      </c>
      <c r="O12" s="21" t="s">
        <v>741</v>
      </c>
      <c r="P12" s="21"/>
    </row>
    <row r="13" spans="1:16" s="49" customFormat="1" ht="64.5" customHeight="1">
      <c r="A13" s="48"/>
      <c r="B13" s="11">
        <v>7</v>
      </c>
      <c r="C13" s="12" t="s">
        <v>292</v>
      </c>
      <c r="D13" s="13" t="s">
        <v>293</v>
      </c>
      <c r="E13" s="12" t="s">
        <v>76</v>
      </c>
      <c r="F13" s="12" t="s">
        <v>28</v>
      </c>
      <c r="G13" s="14" t="s">
        <v>186</v>
      </c>
      <c r="H13" s="15" t="s">
        <v>294</v>
      </c>
      <c r="I13" s="26" t="s">
        <v>295</v>
      </c>
      <c r="J13" s="18">
        <v>0</v>
      </c>
      <c r="K13" s="30">
        <v>0</v>
      </c>
      <c r="L13" s="31">
        <v>0</v>
      </c>
      <c r="M13" s="33" t="s">
        <v>296</v>
      </c>
      <c r="N13" s="33" t="s">
        <v>297</v>
      </c>
      <c r="O13" s="56" t="s">
        <v>865</v>
      </c>
      <c r="P13" s="50"/>
    </row>
    <row r="14" spans="1:16" s="49" customFormat="1" ht="19.5" customHeight="1" thickBot="1">
      <c r="A14" s="48"/>
      <c r="B14" s="109"/>
      <c r="C14" s="37"/>
      <c r="D14" s="38"/>
      <c r="E14" s="37"/>
      <c r="F14" s="37"/>
      <c r="G14" s="37"/>
      <c r="H14" s="38"/>
      <c r="I14" s="54"/>
      <c r="J14" s="110"/>
      <c r="K14" s="54"/>
      <c r="L14" s="54"/>
      <c r="M14" s="111"/>
      <c r="N14" s="111"/>
      <c r="O14" s="112"/>
      <c r="P14" s="113"/>
    </row>
    <row r="15" spans="1:16" ht="28.5" customHeight="1" thickBot="1">
      <c r="B15" s="180" t="s">
        <v>845</v>
      </c>
      <c r="C15" s="90" t="s">
        <v>861</v>
      </c>
      <c r="D15" s="139" t="s">
        <v>842</v>
      </c>
      <c r="E15" s="139" t="s">
        <v>843</v>
      </c>
      <c r="F15" s="139" t="s">
        <v>841</v>
      </c>
      <c r="G15" s="178" t="s">
        <v>844</v>
      </c>
      <c r="H15" s="179"/>
      <c r="L15" s="103"/>
    </row>
    <row r="16" spans="1:16" ht="18.75" customHeight="1">
      <c r="A16" s="114"/>
      <c r="B16" s="181"/>
      <c r="C16" s="150">
        <f>SUMPRODUCT(1/COUNTIF(C7:C13,C7:C13))</f>
        <v>7</v>
      </c>
      <c r="D16" s="148">
        <f>SUBTOTAL(3,D7:D13)</f>
        <v>7</v>
      </c>
      <c r="E16" s="150">
        <f>SUMPRODUCT(1/COUNTIF(E7:E13,E7:E13))</f>
        <v>3.0000000000000004</v>
      </c>
      <c r="F16" s="148">
        <f>SUMPRODUCT(1/COUNTIF(F7:F13,F7:F13))</f>
        <v>4</v>
      </c>
      <c r="G16" s="183" t="s">
        <v>1198</v>
      </c>
      <c r="H16" s="184">
        <f>COUNTIF(G7:G13,"a")</f>
        <v>2</v>
      </c>
      <c r="L16" s="103"/>
    </row>
    <row r="17" spans="2:12" ht="18.75" customHeight="1">
      <c r="B17" s="181"/>
      <c r="C17" s="151"/>
      <c r="D17" s="148"/>
      <c r="E17" s="151"/>
      <c r="F17" s="148"/>
      <c r="G17" s="96" t="s">
        <v>564</v>
      </c>
      <c r="H17" s="89">
        <f>COUNTIF(G7:G13,"b")</f>
        <v>2</v>
      </c>
      <c r="L17" s="103"/>
    </row>
    <row r="18" spans="2:12" ht="18.75" customHeight="1" thickBot="1">
      <c r="B18" s="182"/>
      <c r="C18" s="152"/>
      <c r="D18" s="149"/>
      <c r="E18" s="152"/>
      <c r="F18" s="149"/>
      <c r="G18" s="97" t="s">
        <v>607</v>
      </c>
      <c r="H18" s="185">
        <f>COUNTIF(G7:G13,"c")</f>
        <v>3</v>
      </c>
      <c r="L18" s="103"/>
    </row>
    <row r="19" spans="2:12" s="104" customFormat="1">
      <c r="B19" s="103"/>
    </row>
  </sheetData>
  <autoFilter ref="B6:P13">
    <filterColumn colId="5"/>
    <sortState ref="B7:R40">
      <sortCondition ref="B6:B40"/>
    </sortState>
  </autoFilter>
  <mergeCells count="18">
    <mergeCell ref="B15:B18"/>
    <mergeCell ref="C16:C18"/>
    <mergeCell ref="D16:D18"/>
    <mergeCell ref="B3:B4"/>
    <mergeCell ref="C3:C5"/>
    <mergeCell ref="D3:D5"/>
    <mergeCell ref="P3:P5"/>
    <mergeCell ref="G3:H5"/>
    <mergeCell ref="I3:I5"/>
    <mergeCell ref="J3:L4"/>
    <mergeCell ref="O3:O5"/>
    <mergeCell ref="M3:M5"/>
    <mergeCell ref="N3:N5"/>
    <mergeCell ref="G15:H15"/>
    <mergeCell ref="E16:E18"/>
    <mergeCell ref="F16:F18"/>
    <mergeCell ref="E3:E5"/>
    <mergeCell ref="F3:F5"/>
  </mergeCells>
  <phoneticPr fontId="1"/>
  <dataValidations disablePrompts="1" count="3">
    <dataValidation type="list" allowBlank="1" showInputMessage="1" showErrorMessage="1" sqref="JF65527 TB65527 ACX65527 AMT65527 AWP65527 BGL65527 BQH65527 CAD65527 CJZ65527 CTV65527 DDR65527 DNN65527 DXJ65527 EHF65527 ERB65527 FAX65527 FKT65527 FUP65527 GEL65527 GOH65527 GYD65527 HHZ65527 HRV65527 IBR65527 ILN65527 IVJ65527 JFF65527 JPB65527 JYX65527 KIT65527 KSP65527 LCL65527 LMH65527 LWD65527 MFZ65527 MPV65527 MZR65527 NJN65527 NTJ65527 ODF65527 ONB65527 OWX65527 PGT65527 PQP65527 QAL65527 QKH65527 QUD65527 RDZ65527 RNV65527 RXR65527 SHN65527 SRJ65527 TBF65527 TLB65527 TUX65527 UET65527 UOP65527 UYL65527 VIH65527 VSD65527 WBZ65527 WLV65527 WVR65527 JF131063 TB131063 ACX131063 AMT131063 AWP131063 BGL131063 BQH131063 CAD131063 CJZ131063 CTV131063 DDR131063 DNN131063 DXJ131063 EHF131063 ERB131063 FAX131063 FKT131063 FUP131063 GEL131063 GOH131063 GYD131063 HHZ131063 HRV131063 IBR131063 ILN131063 IVJ131063 JFF131063 JPB131063 JYX131063 KIT131063 KSP131063 LCL131063 LMH131063 LWD131063 MFZ131063 MPV131063 MZR131063 NJN131063 NTJ131063 ODF131063 ONB131063 OWX131063 PGT131063 PQP131063 QAL131063 QKH131063 QUD131063 RDZ131063 RNV131063 RXR131063 SHN131063 SRJ131063 TBF131063 TLB131063 TUX131063 UET131063 UOP131063 UYL131063 VIH131063 VSD131063 WBZ131063 WLV131063 WVR131063 JF196599 TB196599 ACX196599 AMT196599 AWP196599 BGL196599 BQH196599 CAD196599 CJZ196599 CTV196599 DDR196599 DNN196599 DXJ196599 EHF196599 ERB196599 FAX196599 FKT196599 FUP196599 GEL196599 GOH196599 GYD196599 HHZ196599 HRV196599 IBR196599 ILN196599 IVJ196599 JFF196599 JPB196599 JYX196599 KIT196599 KSP196599 LCL196599 LMH196599 LWD196599 MFZ196599 MPV196599 MZR196599 NJN196599 NTJ196599 ODF196599 ONB196599 OWX196599 PGT196599 PQP196599 QAL196599 QKH196599 QUD196599 RDZ196599 RNV196599 RXR196599 SHN196599 SRJ196599 TBF196599 TLB196599 TUX196599 UET196599 UOP196599 UYL196599 VIH196599 VSD196599 WBZ196599 WLV196599 WVR196599 JF262135 TB262135 ACX262135 AMT262135 AWP262135 BGL262135 BQH262135 CAD262135 CJZ262135 CTV262135 DDR262135 DNN262135 DXJ262135 EHF262135 ERB262135 FAX262135 FKT262135 FUP262135 GEL262135 GOH262135 GYD262135 HHZ262135 HRV262135 IBR262135 ILN262135 IVJ262135 JFF262135 JPB262135 JYX262135 KIT262135 KSP262135 LCL262135 LMH262135 LWD262135 MFZ262135 MPV262135 MZR262135 NJN262135 NTJ262135 ODF262135 ONB262135 OWX262135 PGT262135 PQP262135 QAL262135 QKH262135 QUD262135 RDZ262135 RNV262135 RXR262135 SHN262135 SRJ262135 TBF262135 TLB262135 TUX262135 UET262135 UOP262135 UYL262135 VIH262135 VSD262135 WBZ262135 WLV262135 WVR262135 JF327671 TB327671 ACX327671 AMT327671 AWP327671 BGL327671 BQH327671 CAD327671 CJZ327671 CTV327671 DDR327671 DNN327671 DXJ327671 EHF327671 ERB327671 FAX327671 FKT327671 FUP327671 GEL327671 GOH327671 GYD327671 HHZ327671 HRV327671 IBR327671 ILN327671 IVJ327671 JFF327671 JPB327671 JYX327671 KIT327671 KSP327671 LCL327671 LMH327671 LWD327671 MFZ327671 MPV327671 MZR327671 NJN327671 NTJ327671 ODF327671 ONB327671 OWX327671 PGT327671 PQP327671 QAL327671 QKH327671 QUD327671 RDZ327671 RNV327671 RXR327671 SHN327671 SRJ327671 TBF327671 TLB327671 TUX327671 UET327671 UOP327671 UYL327671 VIH327671 VSD327671 WBZ327671 WLV327671 WVR327671 JF393207 TB393207 ACX393207 AMT393207 AWP393207 BGL393207 BQH393207 CAD393207 CJZ393207 CTV393207 DDR393207 DNN393207 DXJ393207 EHF393207 ERB393207 FAX393207 FKT393207 FUP393207 GEL393207 GOH393207 GYD393207 HHZ393207 HRV393207 IBR393207 ILN393207 IVJ393207 JFF393207 JPB393207 JYX393207 KIT393207 KSP393207 LCL393207 LMH393207 LWD393207 MFZ393207 MPV393207 MZR393207 NJN393207 NTJ393207 ODF393207 ONB393207 OWX393207 PGT393207 PQP393207 QAL393207 QKH393207 QUD393207 RDZ393207 RNV393207 RXR393207 SHN393207 SRJ393207 TBF393207 TLB393207 TUX393207 UET393207 UOP393207 UYL393207 VIH393207 VSD393207 WBZ393207 WLV393207 WVR393207 JF458743 TB458743 ACX458743 AMT458743 AWP458743 BGL458743 BQH458743 CAD458743 CJZ458743 CTV458743 DDR458743 DNN458743 DXJ458743 EHF458743 ERB458743 FAX458743 FKT458743 FUP458743 GEL458743 GOH458743 GYD458743 HHZ458743 HRV458743 IBR458743 ILN458743 IVJ458743 JFF458743 JPB458743 JYX458743 KIT458743 KSP458743 LCL458743 LMH458743 LWD458743 MFZ458743 MPV458743 MZR458743 NJN458743 NTJ458743 ODF458743 ONB458743 OWX458743 PGT458743 PQP458743 QAL458743 QKH458743 QUD458743 RDZ458743 RNV458743 RXR458743 SHN458743 SRJ458743 TBF458743 TLB458743 TUX458743 UET458743 UOP458743 UYL458743 VIH458743 VSD458743 WBZ458743 WLV458743 WVR458743 JF524279 TB524279 ACX524279 AMT524279 AWP524279 BGL524279 BQH524279 CAD524279 CJZ524279 CTV524279 DDR524279 DNN524279 DXJ524279 EHF524279 ERB524279 FAX524279 FKT524279 FUP524279 GEL524279 GOH524279 GYD524279 HHZ524279 HRV524279 IBR524279 ILN524279 IVJ524279 JFF524279 JPB524279 JYX524279 KIT524279 KSP524279 LCL524279 LMH524279 LWD524279 MFZ524279 MPV524279 MZR524279 NJN524279 NTJ524279 ODF524279 ONB524279 OWX524279 PGT524279 PQP524279 QAL524279 QKH524279 QUD524279 RDZ524279 RNV524279 RXR524279 SHN524279 SRJ524279 TBF524279 TLB524279 TUX524279 UET524279 UOP524279 UYL524279 VIH524279 VSD524279 WBZ524279 WLV524279 WVR524279 JF589815 TB589815 ACX589815 AMT589815 AWP589815 BGL589815 BQH589815 CAD589815 CJZ589815 CTV589815 DDR589815 DNN589815 DXJ589815 EHF589815 ERB589815 FAX589815 FKT589815 FUP589815 GEL589815 GOH589815 GYD589815 HHZ589815 HRV589815 IBR589815 ILN589815 IVJ589815 JFF589815 JPB589815 JYX589815 KIT589815 KSP589815 LCL589815 LMH589815 LWD589815 MFZ589815 MPV589815 MZR589815 NJN589815 NTJ589815 ODF589815 ONB589815 OWX589815 PGT589815 PQP589815 QAL589815 QKH589815 QUD589815 RDZ589815 RNV589815 RXR589815 SHN589815 SRJ589815 TBF589815 TLB589815 TUX589815 UET589815 UOP589815 UYL589815 VIH589815 VSD589815 WBZ589815 WLV589815 WVR589815 JF655351 TB655351 ACX655351 AMT655351 AWP655351 BGL655351 BQH655351 CAD655351 CJZ655351 CTV655351 DDR655351 DNN655351 DXJ655351 EHF655351 ERB655351 FAX655351 FKT655351 FUP655351 GEL655351 GOH655351 GYD655351 HHZ655351 HRV655351 IBR655351 ILN655351 IVJ655351 JFF655351 JPB655351 JYX655351 KIT655351 KSP655351 LCL655351 LMH655351 LWD655351 MFZ655351 MPV655351 MZR655351 NJN655351 NTJ655351 ODF655351 ONB655351 OWX655351 PGT655351 PQP655351 QAL655351 QKH655351 QUD655351 RDZ655351 RNV655351 RXR655351 SHN655351 SRJ655351 TBF655351 TLB655351 TUX655351 UET655351 UOP655351 UYL655351 VIH655351 VSD655351 WBZ655351 WLV655351 WVR655351 JF720887 TB720887 ACX720887 AMT720887 AWP720887 BGL720887 BQH720887 CAD720887 CJZ720887 CTV720887 DDR720887 DNN720887 DXJ720887 EHF720887 ERB720887 FAX720887 FKT720887 FUP720887 GEL720887 GOH720887 GYD720887 HHZ720887 HRV720887 IBR720887 ILN720887 IVJ720887 JFF720887 JPB720887 JYX720887 KIT720887 KSP720887 LCL720887 LMH720887 LWD720887 MFZ720887 MPV720887 MZR720887 NJN720887 NTJ720887 ODF720887 ONB720887 OWX720887 PGT720887 PQP720887 QAL720887 QKH720887 QUD720887 RDZ720887 RNV720887 RXR720887 SHN720887 SRJ720887 TBF720887 TLB720887 TUX720887 UET720887 UOP720887 UYL720887 VIH720887 VSD720887 WBZ720887 WLV720887 WVR720887 JF786423 TB786423 ACX786423 AMT786423 AWP786423 BGL786423 BQH786423 CAD786423 CJZ786423 CTV786423 DDR786423 DNN786423 DXJ786423 EHF786423 ERB786423 FAX786423 FKT786423 FUP786423 GEL786423 GOH786423 GYD786423 HHZ786423 HRV786423 IBR786423 ILN786423 IVJ786423 JFF786423 JPB786423 JYX786423 KIT786423 KSP786423 LCL786423 LMH786423 LWD786423 MFZ786423 MPV786423 MZR786423 NJN786423 NTJ786423 ODF786423 ONB786423 OWX786423 PGT786423 PQP786423 QAL786423 QKH786423 QUD786423 RDZ786423 RNV786423 RXR786423 SHN786423 SRJ786423 TBF786423 TLB786423 TUX786423 UET786423 UOP786423 UYL786423 VIH786423 VSD786423 WBZ786423 WLV786423 WVR786423 JF851959 TB851959 ACX851959 AMT851959 AWP851959 BGL851959 BQH851959 CAD851959 CJZ851959 CTV851959 DDR851959 DNN851959 DXJ851959 EHF851959 ERB851959 FAX851959 FKT851959 FUP851959 GEL851959 GOH851959 GYD851959 HHZ851959 HRV851959 IBR851959 ILN851959 IVJ851959 JFF851959 JPB851959 JYX851959 KIT851959 KSP851959 LCL851959 LMH851959 LWD851959 MFZ851959 MPV851959 MZR851959 NJN851959 NTJ851959 ODF851959 ONB851959 OWX851959 PGT851959 PQP851959 QAL851959 QKH851959 QUD851959 RDZ851959 RNV851959 RXR851959 SHN851959 SRJ851959 TBF851959 TLB851959 TUX851959 UET851959 UOP851959 UYL851959 VIH851959 VSD851959 WBZ851959 WLV851959 WVR851959 JF917495 TB917495 ACX917495 AMT917495 AWP917495 BGL917495 BQH917495 CAD917495 CJZ917495 CTV917495 DDR917495 DNN917495 DXJ917495 EHF917495 ERB917495 FAX917495 FKT917495 FUP917495 GEL917495 GOH917495 GYD917495 HHZ917495 HRV917495 IBR917495 ILN917495 IVJ917495 JFF917495 JPB917495 JYX917495 KIT917495 KSP917495 LCL917495 LMH917495 LWD917495 MFZ917495 MPV917495 MZR917495 NJN917495 NTJ917495 ODF917495 ONB917495 OWX917495 PGT917495 PQP917495 QAL917495 QKH917495 QUD917495 RDZ917495 RNV917495 RXR917495 SHN917495 SRJ917495 TBF917495 TLB917495 TUX917495 UET917495 UOP917495 UYL917495 VIH917495 VSD917495 WBZ917495 WLV917495 WVR917495 JF983031 TB983031 ACX983031 AMT983031 AWP983031 BGL983031 BQH983031 CAD983031 CJZ983031 CTV983031 DDR983031 DNN983031 DXJ983031 EHF983031 ERB983031 FAX983031 FKT983031 FUP983031 GEL983031 GOH983031 GYD983031 HHZ983031 HRV983031 IBR983031 ILN983031 IVJ983031 JFF983031 JPB983031 JYX983031 KIT983031 KSP983031 LCL983031 LMH983031 LWD983031 MFZ983031 MPV983031 MZR983031 NJN983031 NTJ983031 ODF983031 ONB983031 OWX983031 PGT983031 PQP983031 QAL983031 QKH983031 QUD983031 RDZ983031 RNV983031 RXR983031 SHN983031 SRJ983031 TBF983031 TLB983031 TUX983031 UET983031 UOP983031 UYL983031 VIH983031 VSD983031 WBZ983031 WLV983031 WVR983031">
      <formula1>#REF!</formula1>
    </dataValidation>
    <dataValidation type="list" allowBlank="1" showInputMessage="1" showErrorMessage="1" sqref="JA65546:JB65553 SW65546:SX65553 ACS65546:ACT65553 AMO65546:AMP65553 AWK65546:AWL65553 BGG65546:BGH65553 BQC65546:BQD65553 BZY65546:BZZ65553 CJU65546:CJV65553 CTQ65546:CTR65553 DDM65546:DDN65553 DNI65546:DNJ65553 DXE65546:DXF65553 EHA65546:EHB65553 EQW65546:EQX65553 FAS65546:FAT65553 FKO65546:FKP65553 FUK65546:FUL65553 GEG65546:GEH65553 GOC65546:GOD65553 GXY65546:GXZ65553 HHU65546:HHV65553 HRQ65546:HRR65553 IBM65546:IBN65553 ILI65546:ILJ65553 IVE65546:IVF65553 JFA65546:JFB65553 JOW65546:JOX65553 JYS65546:JYT65553 KIO65546:KIP65553 KSK65546:KSL65553 LCG65546:LCH65553 LMC65546:LMD65553 LVY65546:LVZ65553 MFU65546:MFV65553 MPQ65546:MPR65553 MZM65546:MZN65553 NJI65546:NJJ65553 NTE65546:NTF65553 ODA65546:ODB65553 OMW65546:OMX65553 OWS65546:OWT65553 PGO65546:PGP65553 PQK65546:PQL65553 QAG65546:QAH65553 QKC65546:QKD65553 QTY65546:QTZ65553 RDU65546:RDV65553 RNQ65546:RNR65553 RXM65546:RXN65553 SHI65546:SHJ65553 SRE65546:SRF65553 TBA65546:TBB65553 TKW65546:TKX65553 TUS65546:TUT65553 UEO65546:UEP65553 UOK65546:UOL65553 UYG65546:UYH65553 VIC65546:VID65553 VRY65546:VRZ65553 WBU65546:WBV65553 WLQ65546:WLR65553 WVM65546:WVN65553 JA131082:JB131089 SW131082:SX131089 ACS131082:ACT131089 AMO131082:AMP131089 AWK131082:AWL131089 BGG131082:BGH131089 BQC131082:BQD131089 BZY131082:BZZ131089 CJU131082:CJV131089 CTQ131082:CTR131089 DDM131082:DDN131089 DNI131082:DNJ131089 DXE131082:DXF131089 EHA131082:EHB131089 EQW131082:EQX131089 FAS131082:FAT131089 FKO131082:FKP131089 FUK131082:FUL131089 GEG131082:GEH131089 GOC131082:GOD131089 GXY131082:GXZ131089 HHU131082:HHV131089 HRQ131082:HRR131089 IBM131082:IBN131089 ILI131082:ILJ131089 IVE131082:IVF131089 JFA131082:JFB131089 JOW131082:JOX131089 JYS131082:JYT131089 KIO131082:KIP131089 KSK131082:KSL131089 LCG131082:LCH131089 LMC131082:LMD131089 LVY131082:LVZ131089 MFU131082:MFV131089 MPQ131082:MPR131089 MZM131082:MZN131089 NJI131082:NJJ131089 NTE131082:NTF131089 ODA131082:ODB131089 OMW131082:OMX131089 OWS131082:OWT131089 PGO131082:PGP131089 PQK131082:PQL131089 QAG131082:QAH131089 QKC131082:QKD131089 QTY131082:QTZ131089 RDU131082:RDV131089 RNQ131082:RNR131089 RXM131082:RXN131089 SHI131082:SHJ131089 SRE131082:SRF131089 TBA131082:TBB131089 TKW131082:TKX131089 TUS131082:TUT131089 UEO131082:UEP131089 UOK131082:UOL131089 UYG131082:UYH131089 VIC131082:VID131089 VRY131082:VRZ131089 WBU131082:WBV131089 WLQ131082:WLR131089 WVM131082:WVN131089 JA196618:JB196625 SW196618:SX196625 ACS196618:ACT196625 AMO196618:AMP196625 AWK196618:AWL196625 BGG196618:BGH196625 BQC196618:BQD196625 BZY196618:BZZ196625 CJU196618:CJV196625 CTQ196618:CTR196625 DDM196618:DDN196625 DNI196618:DNJ196625 DXE196618:DXF196625 EHA196618:EHB196625 EQW196618:EQX196625 FAS196618:FAT196625 FKO196618:FKP196625 FUK196618:FUL196625 GEG196618:GEH196625 GOC196618:GOD196625 GXY196618:GXZ196625 HHU196618:HHV196625 HRQ196618:HRR196625 IBM196618:IBN196625 ILI196618:ILJ196625 IVE196618:IVF196625 JFA196618:JFB196625 JOW196618:JOX196625 JYS196618:JYT196625 KIO196618:KIP196625 KSK196618:KSL196625 LCG196618:LCH196625 LMC196618:LMD196625 LVY196618:LVZ196625 MFU196618:MFV196625 MPQ196618:MPR196625 MZM196618:MZN196625 NJI196618:NJJ196625 NTE196618:NTF196625 ODA196618:ODB196625 OMW196618:OMX196625 OWS196618:OWT196625 PGO196618:PGP196625 PQK196618:PQL196625 QAG196618:QAH196625 QKC196618:QKD196625 QTY196618:QTZ196625 RDU196618:RDV196625 RNQ196618:RNR196625 RXM196618:RXN196625 SHI196618:SHJ196625 SRE196618:SRF196625 TBA196618:TBB196625 TKW196618:TKX196625 TUS196618:TUT196625 UEO196618:UEP196625 UOK196618:UOL196625 UYG196618:UYH196625 VIC196618:VID196625 VRY196618:VRZ196625 WBU196618:WBV196625 WLQ196618:WLR196625 WVM196618:WVN196625 JA262154:JB262161 SW262154:SX262161 ACS262154:ACT262161 AMO262154:AMP262161 AWK262154:AWL262161 BGG262154:BGH262161 BQC262154:BQD262161 BZY262154:BZZ262161 CJU262154:CJV262161 CTQ262154:CTR262161 DDM262154:DDN262161 DNI262154:DNJ262161 DXE262154:DXF262161 EHA262154:EHB262161 EQW262154:EQX262161 FAS262154:FAT262161 FKO262154:FKP262161 FUK262154:FUL262161 GEG262154:GEH262161 GOC262154:GOD262161 GXY262154:GXZ262161 HHU262154:HHV262161 HRQ262154:HRR262161 IBM262154:IBN262161 ILI262154:ILJ262161 IVE262154:IVF262161 JFA262154:JFB262161 JOW262154:JOX262161 JYS262154:JYT262161 KIO262154:KIP262161 KSK262154:KSL262161 LCG262154:LCH262161 LMC262154:LMD262161 LVY262154:LVZ262161 MFU262154:MFV262161 MPQ262154:MPR262161 MZM262154:MZN262161 NJI262154:NJJ262161 NTE262154:NTF262161 ODA262154:ODB262161 OMW262154:OMX262161 OWS262154:OWT262161 PGO262154:PGP262161 PQK262154:PQL262161 QAG262154:QAH262161 QKC262154:QKD262161 QTY262154:QTZ262161 RDU262154:RDV262161 RNQ262154:RNR262161 RXM262154:RXN262161 SHI262154:SHJ262161 SRE262154:SRF262161 TBA262154:TBB262161 TKW262154:TKX262161 TUS262154:TUT262161 UEO262154:UEP262161 UOK262154:UOL262161 UYG262154:UYH262161 VIC262154:VID262161 VRY262154:VRZ262161 WBU262154:WBV262161 WLQ262154:WLR262161 WVM262154:WVN262161 JA327690:JB327697 SW327690:SX327697 ACS327690:ACT327697 AMO327690:AMP327697 AWK327690:AWL327697 BGG327690:BGH327697 BQC327690:BQD327697 BZY327690:BZZ327697 CJU327690:CJV327697 CTQ327690:CTR327697 DDM327690:DDN327697 DNI327690:DNJ327697 DXE327690:DXF327697 EHA327690:EHB327697 EQW327690:EQX327697 FAS327690:FAT327697 FKO327690:FKP327697 FUK327690:FUL327697 GEG327690:GEH327697 GOC327690:GOD327697 GXY327690:GXZ327697 HHU327690:HHV327697 HRQ327690:HRR327697 IBM327690:IBN327697 ILI327690:ILJ327697 IVE327690:IVF327697 JFA327690:JFB327697 JOW327690:JOX327697 JYS327690:JYT327697 KIO327690:KIP327697 KSK327690:KSL327697 LCG327690:LCH327697 LMC327690:LMD327697 LVY327690:LVZ327697 MFU327690:MFV327697 MPQ327690:MPR327697 MZM327690:MZN327697 NJI327690:NJJ327697 NTE327690:NTF327697 ODA327690:ODB327697 OMW327690:OMX327697 OWS327690:OWT327697 PGO327690:PGP327697 PQK327690:PQL327697 QAG327690:QAH327697 QKC327690:QKD327697 QTY327690:QTZ327697 RDU327690:RDV327697 RNQ327690:RNR327697 RXM327690:RXN327697 SHI327690:SHJ327697 SRE327690:SRF327697 TBA327690:TBB327697 TKW327690:TKX327697 TUS327690:TUT327697 UEO327690:UEP327697 UOK327690:UOL327697 UYG327690:UYH327697 VIC327690:VID327697 VRY327690:VRZ327697 WBU327690:WBV327697 WLQ327690:WLR327697 WVM327690:WVN327697 JA393226:JB393233 SW393226:SX393233 ACS393226:ACT393233 AMO393226:AMP393233 AWK393226:AWL393233 BGG393226:BGH393233 BQC393226:BQD393233 BZY393226:BZZ393233 CJU393226:CJV393233 CTQ393226:CTR393233 DDM393226:DDN393233 DNI393226:DNJ393233 DXE393226:DXF393233 EHA393226:EHB393233 EQW393226:EQX393233 FAS393226:FAT393233 FKO393226:FKP393233 FUK393226:FUL393233 GEG393226:GEH393233 GOC393226:GOD393233 GXY393226:GXZ393233 HHU393226:HHV393233 HRQ393226:HRR393233 IBM393226:IBN393233 ILI393226:ILJ393233 IVE393226:IVF393233 JFA393226:JFB393233 JOW393226:JOX393233 JYS393226:JYT393233 KIO393226:KIP393233 KSK393226:KSL393233 LCG393226:LCH393233 LMC393226:LMD393233 LVY393226:LVZ393233 MFU393226:MFV393233 MPQ393226:MPR393233 MZM393226:MZN393233 NJI393226:NJJ393233 NTE393226:NTF393233 ODA393226:ODB393233 OMW393226:OMX393233 OWS393226:OWT393233 PGO393226:PGP393233 PQK393226:PQL393233 QAG393226:QAH393233 QKC393226:QKD393233 QTY393226:QTZ393233 RDU393226:RDV393233 RNQ393226:RNR393233 RXM393226:RXN393233 SHI393226:SHJ393233 SRE393226:SRF393233 TBA393226:TBB393233 TKW393226:TKX393233 TUS393226:TUT393233 UEO393226:UEP393233 UOK393226:UOL393233 UYG393226:UYH393233 VIC393226:VID393233 VRY393226:VRZ393233 WBU393226:WBV393233 WLQ393226:WLR393233 WVM393226:WVN393233 JA458762:JB458769 SW458762:SX458769 ACS458762:ACT458769 AMO458762:AMP458769 AWK458762:AWL458769 BGG458762:BGH458769 BQC458762:BQD458769 BZY458762:BZZ458769 CJU458762:CJV458769 CTQ458762:CTR458769 DDM458762:DDN458769 DNI458762:DNJ458769 DXE458762:DXF458769 EHA458762:EHB458769 EQW458762:EQX458769 FAS458762:FAT458769 FKO458762:FKP458769 FUK458762:FUL458769 GEG458762:GEH458769 GOC458762:GOD458769 GXY458762:GXZ458769 HHU458762:HHV458769 HRQ458762:HRR458769 IBM458762:IBN458769 ILI458762:ILJ458769 IVE458762:IVF458769 JFA458762:JFB458769 JOW458762:JOX458769 JYS458762:JYT458769 KIO458762:KIP458769 KSK458762:KSL458769 LCG458762:LCH458769 LMC458762:LMD458769 LVY458762:LVZ458769 MFU458762:MFV458769 MPQ458762:MPR458769 MZM458762:MZN458769 NJI458762:NJJ458769 NTE458762:NTF458769 ODA458762:ODB458769 OMW458762:OMX458769 OWS458762:OWT458769 PGO458762:PGP458769 PQK458762:PQL458769 QAG458762:QAH458769 QKC458762:QKD458769 QTY458762:QTZ458769 RDU458762:RDV458769 RNQ458762:RNR458769 RXM458762:RXN458769 SHI458762:SHJ458769 SRE458762:SRF458769 TBA458762:TBB458769 TKW458762:TKX458769 TUS458762:TUT458769 UEO458762:UEP458769 UOK458762:UOL458769 UYG458762:UYH458769 VIC458762:VID458769 VRY458762:VRZ458769 WBU458762:WBV458769 WLQ458762:WLR458769 WVM458762:WVN458769 JA524298:JB524305 SW524298:SX524305 ACS524298:ACT524305 AMO524298:AMP524305 AWK524298:AWL524305 BGG524298:BGH524305 BQC524298:BQD524305 BZY524298:BZZ524305 CJU524298:CJV524305 CTQ524298:CTR524305 DDM524298:DDN524305 DNI524298:DNJ524305 DXE524298:DXF524305 EHA524298:EHB524305 EQW524298:EQX524305 FAS524298:FAT524305 FKO524298:FKP524305 FUK524298:FUL524305 GEG524298:GEH524305 GOC524298:GOD524305 GXY524298:GXZ524305 HHU524298:HHV524305 HRQ524298:HRR524305 IBM524298:IBN524305 ILI524298:ILJ524305 IVE524298:IVF524305 JFA524298:JFB524305 JOW524298:JOX524305 JYS524298:JYT524305 KIO524298:KIP524305 KSK524298:KSL524305 LCG524298:LCH524305 LMC524298:LMD524305 LVY524298:LVZ524305 MFU524298:MFV524305 MPQ524298:MPR524305 MZM524298:MZN524305 NJI524298:NJJ524305 NTE524298:NTF524305 ODA524298:ODB524305 OMW524298:OMX524305 OWS524298:OWT524305 PGO524298:PGP524305 PQK524298:PQL524305 QAG524298:QAH524305 QKC524298:QKD524305 QTY524298:QTZ524305 RDU524298:RDV524305 RNQ524298:RNR524305 RXM524298:RXN524305 SHI524298:SHJ524305 SRE524298:SRF524305 TBA524298:TBB524305 TKW524298:TKX524305 TUS524298:TUT524305 UEO524298:UEP524305 UOK524298:UOL524305 UYG524298:UYH524305 VIC524298:VID524305 VRY524298:VRZ524305 WBU524298:WBV524305 WLQ524298:WLR524305 WVM524298:WVN524305 JA589834:JB589841 SW589834:SX589841 ACS589834:ACT589841 AMO589834:AMP589841 AWK589834:AWL589841 BGG589834:BGH589841 BQC589834:BQD589841 BZY589834:BZZ589841 CJU589834:CJV589841 CTQ589834:CTR589841 DDM589834:DDN589841 DNI589834:DNJ589841 DXE589834:DXF589841 EHA589834:EHB589841 EQW589834:EQX589841 FAS589834:FAT589841 FKO589834:FKP589841 FUK589834:FUL589841 GEG589834:GEH589841 GOC589834:GOD589841 GXY589834:GXZ589841 HHU589834:HHV589841 HRQ589834:HRR589841 IBM589834:IBN589841 ILI589834:ILJ589841 IVE589834:IVF589841 JFA589834:JFB589841 JOW589834:JOX589841 JYS589834:JYT589841 KIO589834:KIP589841 KSK589834:KSL589841 LCG589834:LCH589841 LMC589834:LMD589841 LVY589834:LVZ589841 MFU589834:MFV589841 MPQ589834:MPR589841 MZM589834:MZN589841 NJI589834:NJJ589841 NTE589834:NTF589841 ODA589834:ODB589841 OMW589834:OMX589841 OWS589834:OWT589841 PGO589834:PGP589841 PQK589834:PQL589841 QAG589834:QAH589841 QKC589834:QKD589841 QTY589834:QTZ589841 RDU589834:RDV589841 RNQ589834:RNR589841 RXM589834:RXN589841 SHI589834:SHJ589841 SRE589834:SRF589841 TBA589834:TBB589841 TKW589834:TKX589841 TUS589834:TUT589841 UEO589834:UEP589841 UOK589834:UOL589841 UYG589834:UYH589841 VIC589834:VID589841 VRY589834:VRZ589841 WBU589834:WBV589841 WLQ589834:WLR589841 WVM589834:WVN589841 JA655370:JB655377 SW655370:SX655377 ACS655370:ACT655377 AMO655370:AMP655377 AWK655370:AWL655377 BGG655370:BGH655377 BQC655370:BQD655377 BZY655370:BZZ655377 CJU655370:CJV655377 CTQ655370:CTR655377 DDM655370:DDN655377 DNI655370:DNJ655377 DXE655370:DXF655377 EHA655370:EHB655377 EQW655370:EQX655377 FAS655370:FAT655377 FKO655370:FKP655377 FUK655370:FUL655377 GEG655370:GEH655377 GOC655370:GOD655377 GXY655370:GXZ655377 HHU655370:HHV655377 HRQ655370:HRR655377 IBM655370:IBN655377 ILI655370:ILJ655377 IVE655370:IVF655377 JFA655370:JFB655377 JOW655370:JOX655377 JYS655370:JYT655377 KIO655370:KIP655377 KSK655370:KSL655377 LCG655370:LCH655377 LMC655370:LMD655377 LVY655370:LVZ655377 MFU655370:MFV655377 MPQ655370:MPR655377 MZM655370:MZN655377 NJI655370:NJJ655377 NTE655370:NTF655377 ODA655370:ODB655377 OMW655370:OMX655377 OWS655370:OWT655377 PGO655370:PGP655377 PQK655370:PQL655377 QAG655370:QAH655377 QKC655370:QKD655377 QTY655370:QTZ655377 RDU655370:RDV655377 RNQ655370:RNR655377 RXM655370:RXN655377 SHI655370:SHJ655377 SRE655370:SRF655377 TBA655370:TBB655377 TKW655370:TKX655377 TUS655370:TUT655377 UEO655370:UEP655377 UOK655370:UOL655377 UYG655370:UYH655377 VIC655370:VID655377 VRY655370:VRZ655377 WBU655370:WBV655377 WLQ655370:WLR655377 WVM655370:WVN655377 JA720906:JB720913 SW720906:SX720913 ACS720906:ACT720913 AMO720906:AMP720913 AWK720906:AWL720913 BGG720906:BGH720913 BQC720906:BQD720913 BZY720906:BZZ720913 CJU720906:CJV720913 CTQ720906:CTR720913 DDM720906:DDN720913 DNI720906:DNJ720913 DXE720906:DXF720913 EHA720906:EHB720913 EQW720906:EQX720913 FAS720906:FAT720913 FKO720906:FKP720913 FUK720906:FUL720913 GEG720906:GEH720913 GOC720906:GOD720913 GXY720906:GXZ720913 HHU720906:HHV720913 HRQ720906:HRR720913 IBM720906:IBN720913 ILI720906:ILJ720913 IVE720906:IVF720913 JFA720906:JFB720913 JOW720906:JOX720913 JYS720906:JYT720913 KIO720906:KIP720913 KSK720906:KSL720913 LCG720906:LCH720913 LMC720906:LMD720913 LVY720906:LVZ720913 MFU720906:MFV720913 MPQ720906:MPR720913 MZM720906:MZN720913 NJI720906:NJJ720913 NTE720906:NTF720913 ODA720906:ODB720913 OMW720906:OMX720913 OWS720906:OWT720913 PGO720906:PGP720913 PQK720906:PQL720913 QAG720906:QAH720913 QKC720906:QKD720913 QTY720906:QTZ720913 RDU720906:RDV720913 RNQ720906:RNR720913 RXM720906:RXN720913 SHI720906:SHJ720913 SRE720906:SRF720913 TBA720906:TBB720913 TKW720906:TKX720913 TUS720906:TUT720913 UEO720906:UEP720913 UOK720906:UOL720913 UYG720906:UYH720913 VIC720906:VID720913 VRY720906:VRZ720913 WBU720906:WBV720913 WLQ720906:WLR720913 WVM720906:WVN720913 JA786442:JB786449 SW786442:SX786449 ACS786442:ACT786449 AMO786442:AMP786449 AWK786442:AWL786449 BGG786442:BGH786449 BQC786442:BQD786449 BZY786442:BZZ786449 CJU786442:CJV786449 CTQ786442:CTR786449 DDM786442:DDN786449 DNI786442:DNJ786449 DXE786442:DXF786449 EHA786442:EHB786449 EQW786442:EQX786449 FAS786442:FAT786449 FKO786442:FKP786449 FUK786442:FUL786449 GEG786442:GEH786449 GOC786442:GOD786449 GXY786442:GXZ786449 HHU786442:HHV786449 HRQ786442:HRR786449 IBM786442:IBN786449 ILI786442:ILJ786449 IVE786442:IVF786449 JFA786442:JFB786449 JOW786442:JOX786449 JYS786442:JYT786449 KIO786442:KIP786449 KSK786442:KSL786449 LCG786442:LCH786449 LMC786442:LMD786449 LVY786442:LVZ786449 MFU786442:MFV786449 MPQ786442:MPR786449 MZM786442:MZN786449 NJI786442:NJJ786449 NTE786442:NTF786449 ODA786442:ODB786449 OMW786442:OMX786449 OWS786442:OWT786449 PGO786442:PGP786449 PQK786442:PQL786449 QAG786442:QAH786449 QKC786442:QKD786449 QTY786442:QTZ786449 RDU786442:RDV786449 RNQ786442:RNR786449 RXM786442:RXN786449 SHI786442:SHJ786449 SRE786442:SRF786449 TBA786442:TBB786449 TKW786442:TKX786449 TUS786442:TUT786449 UEO786442:UEP786449 UOK786442:UOL786449 UYG786442:UYH786449 VIC786442:VID786449 VRY786442:VRZ786449 WBU786442:WBV786449 WLQ786442:WLR786449 WVM786442:WVN786449 JA851978:JB851985 SW851978:SX851985 ACS851978:ACT851985 AMO851978:AMP851985 AWK851978:AWL851985 BGG851978:BGH851985 BQC851978:BQD851985 BZY851978:BZZ851985 CJU851978:CJV851985 CTQ851978:CTR851985 DDM851978:DDN851985 DNI851978:DNJ851985 DXE851978:DXF851985 EHA851978:EHB851985 EQW851978:EQX851985 FAS851978:FAT851985 FKO851978:FKP851985 FUK851978:FUL851985 GEG851978:GEH851985 GOC851978:GOD851985 GXY851978:GXZ851985 HHU851978:HHV851985 HRQ851978:HRR851985 IBM851978:IBN851985 ILI851978:ILJ851985 IVE851978:IVF851985 JFA851978:JFB851985 JOW851978:JOX851985 JYS851978:JYT851985 KIO851978:KIP851985 KSK851978:KSL851985 LCG851978:LCH851985 LMC851978:LMD851985 LVY851978:LVZ851985 MFU851978:MFV851985 MPQ851978:MPR851985 MZM851978:MZN851985 NJI851978:NJJ851985 NTE851978:NTF851985 ODA851978:ODB851985 OMW851978:OMX851985 OWS851978:OWT851985 PGO851978:PGP851985 PQK851978:PQL851985 QAG851978:QAH851985 QKC851978:QKD851985 QTY851978:QTZ851985 RDU851978:RDV851985 RNQ851978:RNR851985 RXM851978:RXN851985 SHI851978:SHJ851985 SRE851978:SRF851985 TBA851978:TBB851985 TKW851978:TKX851985 TUS851978:TUT851985 UEO851978:UEP851985 UOK851978:UOL851985 UYG851978:UYH851985 VIC851978:VID851985 VRY851978:VRZ851985 WBU851978:WBV851985 WLQ851978:WLR851985 WVM851978:WVN851985 JA917514:JB917521 SW917514:SX917521 ACS917514:ACT917521 AMO917514:AMP917521 AWK917514:AWL917521 BGG917514:BGH917521 BQC917514:BQD917521 BZY917514:BZZ917521 CJU917514:CJV917521 CTQ917514:CTR917521 DDM917514:DDN917521 DNI917514:DNJ917521 DXE917514:DXF917521 EHA917514:EHB917521 EQW917514:EQX917521 FAS917514:FAT917521 FKO917514:FKP917521 FUK917514:FUL917521 GEG917514:GEH917521 GOC917514:GOD917521 GXY917514:GXZ917521 HHU917514:HHV917521 HRQ917514:HRR917521 IBM917514:IBN917521 ILI917514:ILJ917521 IVE917514:IVF917521 JFA917514:JFB917521 JOW917514:JOX917521 JYS917514:JYT917521 KIO917514:KIP917521 KSK917514:KSL917521 LCG917514:LCH917521 LMC917514:LMD917521 LVY917514:LVZ917521 MFU917514:MFV917521 MPQ917514:MPR917521 MZM917514:MZN917521 NJI917514:NJJ917521 NTE917514:NTF917521 ODA917514:ODB917521 OMW917514:OMX917521 OWS917514:OWT917521 PGO917514:PGP917521 PQK917514:PQL917521 QAG917514:QAH917521 QKC917514:QKD917521 QTY917514:QTZ917521 RDU917514:RDV917521 RNQ917514:RNR917521 RXM917514:RXN917521 SHI917514:SHJ917521 SRE917514:SRF917521 TBA917514:TBB917521 TKW917514:TKX917521 TUS917514:TUT917521 UEO917514:UEP917521 UOK917514:UOL917521 UYG917514:UYH917521 VIC917514:VID917521 VRY917514:VRZ917521 WBU917514:WBV917521 WLQ917514:WLR917521 WVM917514:WVN917521 JA983050:JB983057 SW983050:SX983057 ACS983050:ACT983057 AMO983050:AMP983057 AWK983050:AWL983057 BGG983050:BGH983057 BQC983050:BQD983057 BZY983050:BZZ983057 CJU983050:CJV983057 CTQ983050:CTR983057 DDM983050:DDN983057 DNI983050:DNJ983057 DXE983050:DXF983057 EHA983050:EHB983057 EQW983050:EQX983057 FAS983050:FAT983057 FKO983050:FKP983057 FUK983050:FUL983057 GEG983050:GEH983057 GOC983050:GOD983057 GXY983050:GXZ983057 HHU983050:HHV983057 HRQ983050:HRR983057 IBM983050:IBN983057 ILI983050:ILJ983057 IVE983050:IVF983057 JFA983050:JFB983057 JOW983050:JOX983057 JYS983050:JYT983057 KIO983050:KIP983057 KSK983050:KSL983057 LCG983050:LCH983057 LMC983050:LMD983057 LVY983050:LVZ983057 MFU983050:MFV983057 MPQ983050:MPR983057 MZM983050:MZN983057 NJI983050:NJJ983057 NTE983050:NTF983057 ODA983050:ODB983057 OMW983050:OMX983057 OWS983050:OWT983057 PGO983050:PGP983057 PQK983050:PQL983057 QAG983050:QAH983057 QKC983050:QKD983057 QTY983050:QTZ983057 RDU983050:RDV983057 RNQ983050:RNR983057 RXM983050:RXN983057 SHI983050:SHJ983057 SRE983050:SRF983057 TBA983050:TBB983057 TKW983050:TKX983057 TUS983050:TUT983057 UEO983050:UEP983057 UOK983050:UOL983057 UYG983050:UYH983057 VIC983050:VID983057 VRY983050:VRZ983057 WBU983050:WBV983057 WLQ983050:WLR983057 WVM983050:WVN983057 JA65520:JB65520 SW65520:SX65520 ACS65520:ACT65520 AMO65520:AMP65520 AWK65520:AWL65520 BGG65520:BGH65520 BQC65520:BQD65520 BZY65520:BZZ65520 CJU65520:CJV65520 CTQ65520:CTR65520 DDM65520:DDN65520 DNI65520:DNJ65520 DXE65520:DXF65520 EHA65520:EHB65520 EQW65520:EQX65520 FAS65520:FAT65520 FKO65520:FKP65520 FUK65520:FUL65520 GEG65520:GEH65520 GOC65520:GOD65520 GXY65520:GXZ65520 HHU65520:HHV65520 HRQ65520:HRR65520 IBM65520:IBN65520 ILI65520:ILJ65520 IVE65520:IVF65520 JFA65520:JFB65520 JOW65520:JOX65520 JYS65520:JYT65520 KIO65520:KIP65520 KSK65520:KSL65520 LCG65520:LCH65520 LMC65520:LMD65520 LVY65520:LVZ65520 MFU65520:MFV65520 MPQ65520:MPR65520 MZM65520:MZN65520 NJI65520:NJJ65520 NTE65520:NTF65520 ODA65520:ODB65520 OMW65520:OMX65520 OWS65520:OWT65520 PGO65520:PGP65520 PQK65520:PQL65520 QAG65520:QAH65520 QKC65520:QKD65520 QTY65520:QTZ65520 RDU65520:RDV65520 RNQ65520:RNR65520 RXM65520:RXN65520 SHI65520:SHJ65520 SRE65520:SRF65520 TBA65520:TBB65520 TKW65520:TKX65520 TUS65520:TUT65520 UEO65520:UEP65520 UOK65520:UOL65520 UYG65520:UYH65520 VIC65520:VID65520 VRY65520:VRZ65520 WBU65520:WBV65520 WLQ65520:WLR65520 WVM65520:WVN65520 JA131056:JB131056 SW131056:SX131056 ACS131056:ACT131056 AMO131056:AMP131056 AWK131056:AWL131056 BGG131056:BGH131056 BQC131056:BQD131056 BZY131056:BZZ131056 CJU131056:CJV131056 CTQ131056:CTR131056 DDM131056:DDN131056 DNI131056:DNJ131056 DXE131056:DXF131056 EHA131056:EHB131056 EQW131056:EQX131056 FAS131056:FAT131056 FKO131056:FKP131056 FUK131056:FUL131056 GEG131056:GEH131056 GOC131056:GOD131056 GXY131056:GXZ131056 HHU131056:HHV131056 HRQ131056:HRR131056 IBM131056:IBN131056 ILI131056:ILJ131056 IVE131056:IVF131056 JFA131056:JFB131056 JOW131056:JOX131056 JYS131056:JYT131056 KIO131056:KIP131056 KSK131056:KSL131056 LCG131056:LCH131056 LMC131056:LMD131056 LVY131056:LVZ131056 MFU131056:MFV131056 MPQ131056:MPR131056 MZM131056:MZN131056 NJI131056:NJJ131056 NTE131056:NTF131056 ODA131056:ODB131056 OMW131056:OMX131056 OWS131056:OWT131056 PGO131056:PGP131056 PQK131056:PQL131056 QAG131056:QAH131056 QKC131056:QKD131056 QTY131056:QTZ131056 RDU131056:RDV131056 RNQ131056:RNR131056 RXM131056:RXN131056 SHI131056:SHJ131056 SRE131056:SRF131056 TBA131056:TBB131056 TKW131056:TKX131056 TUS131056:TUT131056 UEO131056:UEP131056 UOK131056:UOL131056 UYG131056:UYH131056 VIC131056:VID131056 VRY131056:VRZ131056 WBU131056:WBV131056 WLQ131056:WLR131056 WVM131056:WVN131056 JA196592:JB196592 SW196592:SX196592 ACS196592:ACT196592 AMO196592:AMP196592 AWK196592:AWL196592 BGG196592:BGH196592 BQC196592:BQD196592 BZY196592:BZZ196592 CJU196592:CJV196592 CTQ196592:CTR196592 DDM196592:DDN196592 DNI196592:DNJ196592 DXE196592:DXF196592 EHA196592:EHB196592 EQW196592:EQX196592 FAS196592:FAT196592 FKO196592:FKP196592 FUK196592:FUL196592 GEG196592:GEH196592 GOC196592:GOD196592 GXY196592:GXZ196592 HHU196592:HHV196592 HRQ196592:HRR196592 IBM196592:IBN196592 ILI196592:ILJ196592 IVE196592:IVF196592 JFA196592:JFB196592 JOW196592:JOX196592 JYS196592:JYT196592 KIO196592:KIP196592 KSK196592:KSL196592 LCG196592:LCH196592 LMC196592:LMD196592 LVY196592:LVZ196592 MFU196592:MFV196592 MPQ196592:MPR196592 MZM196592:MZN196592 NJI196592:NJJ196592 NTE196592:NTF196592 ODA196592:ODB196592 OMW196592:OMX196592 OWS196592:OWT196592 PGO196592:PGP196592 PQK196592:PQL196592 QAG196592:QAH196592 QKC196592:QKD196592 QTY196592:QTZ196592 RDU196592:RDV196592 RNQ196592:RNR196592 RXM196592:RXN196592 SHI196592:SHJ196592 SRE196592:SRF196592 TBA196592:TBB196592 TKW196592:TKX196592 TUS196592:TUT196592 UEO196592:UEP196592 UOK196592:UOL196592 UYG196592:UYH196592 VIC196592:VID196592 VRY196592:VRZ196592 WBU196592:WBV196592 WLQ196592:WLR196592 WVM196592:WVN196592 JA262128:JB262128 SW262128:SX262128 ACS262128:ACT262128 AMO262128:AMP262128 AWK262128:AWL262128 BGG262128:BGH262128 BQC262128:BQD262128 BZY262128:BZZ262128 CJU262128:CJV262128 CTQ262128:CTR262128 DDM262128:DDN262128 DNI262128:DNJ262128 DXE262128:DXF262128 EHA262128:EHB262128 EQW262128:EQX262128 FAS262128:FAT262128 FKO262128:FKP262128 FUK262128:FUL262128 GEG262128:GEH262128 GOC262128:GOD262128 GXY262128:GXZ262128 HHU262128:HHV262128 HRQ262128:HRR262128 IBM262128:IBN262128 ILI262128:ILJ262128 IVE262128:IVF262128 JFA262128:JFB262128 JOW262128:JOX262128 JYS262128:JYT262128 KIO262128:KIP262128 KSK262128:KSL262128 LCG262128:LCH262128 LMC262128:LMD262128 LVY262128:LVZ262128 MFU262128:MFV262128 MPQ262128:MPR262128 MZM262128:MZN262128 NJI262128:NJJ262128 NTE262128:NTF262128 ODA262128:ODB262128 OMW262128:OMX262128 OWS262128:OWT262128 PGO262128:PGP262128 PQK262128:PQL262128 QAG262128:QAH262128 QKC262128:QKD262128 QTY262128:QTZ262128 RDU262128:RDV262128 RNQ262128:RNR262128 RXM262128:RXN262128 SHI262128:SHJ262128 SRE262128:SRF262128 TBA262128:TBB262128 TKW262128:TKX262128 TUS262128:TUT262128 UEO262128:UEP262128 UOK262128:UOL262128 UYG262128:UYH262128 VIC262128:VID262128 VRY262128:VRZ262128 WBU262128:WBV262128 WLQ262128:WLR262128 WVM262128:WVN262128 JA327664:JB327664 SW327664:SX327664 ACS327664:ACT327664 AMO327664:AMP327664 AWK327664:AWL327664 BGG327664:BGH327664 BQC327664:BQD327664 BZY327664:BZZ327664 CJU327664:CJV327664 CTQ327664:CTR327664 DDM327664:DDN327664 DNI327664:DNJ327664 DXE327664:DXF327664 EHA327664:EHB327664 EQW327664:EQX327664 FAS327664:FAT327664 FKO327664:FKP327664 FUK327664:FUL327664 GEG327664:GEH327664 GOC327664:GOD327664 GXY327664:GXZ327664 HHU327664:HHV327664 HRQ327664:HRR327664 IBM327664:IBN327664 ILI327664:ILJ327664 IVE327664:IVF327664 JFA327664:JFB327664 JOW327664:JOX327664 JYS327664:JYT327664 KIO327664:KIP327664 KSK327664:KSL327664 LCG327664:LCH327664 LMC327664:LMD327664 LVY327664:LVZ327664 MFU327664:MFV327664 MPQ327664:MPR327664 MZM327664:MZN327664 NJI327664:NJJ327664 NTE327664:NTF327664 ODA327664:ODB327664 OMW327664:OMX327664 OWS327664:OWT327664 PGO327664:PGP327664 PQK327664:PQL327664 QAG327664:QAH327664 QKC327664:QKD327664 QTY327664:QTZ327664 RDU327664:RDV327664 RNQ327664:RNR327664 RXM327664:RXN327664 SHI327664:SHJ327664 SRE327664:SRF327664 TBA327664:TBB327664 TKW327664:TKX327664 TUS327664:TUT327664 UEO327664:UEP327664 UOK327664:UOL327664 UYG327664:UYH327664 VIC327664:VID327664 VRY327664:VRZ327664 WBU327664:WBV327664 WLQ327664:WLR327664 WVM327664:WVN327664 JA393200:JB393200 SW393200:SX393200 ACS393200:ACT393200 AMO393200:AMP393200 AWK393200:AWL393200 BGG393200:BGH393200 BQC393200:BQD393200 BZY393200:BZZ393200 CJU393200:CJV393200 CTQ393200:CTR393200 DDM393200:DDN393200 DNI393200:DNJ393200 DXE393200:DXF393200 EHA393200:EHB393200 EQW393200:EQX393200 FAS393200:FAT393200 FKO393200:FKP393200 FUK393200:FUL393200 GEG393200:GEH393200 GOC393200:GOD393200 GXY393200:GXZ393200 HHU393200:HHV393200 HRQ393200:HRR393200 IBM393200:IBN393200 ILI393200:ILJ393200 IVE393200:IVF393200 JFA393200:JFB393200 JOW393200:JOX393200 JYS393200:JYT393200 KIO393200:KIP393200 KSK393200:KSL393200 LCG393200:LCH393200 LMC393200:LMD393200 LVY393200:LVZ393200 MFU393200:MFV393200 MPQ393200:MPR393200 MZM393200:MZN393200 NJI393200:NJJ393200 NTE393200:NTF393200 ODA393200:ODB393200 OMW393200:OMX393200 OWS393200:OWT393200 PGO393200:PGP393200 PQK393200:PQL393200 QAG393200:QAH393200 QKC393200:QKD393200 QTY393200:QTZ393200 RDU393200:RDV393200 RNQ393200:RNR393200 RXM393200:RXN393200 SHI393200:SHJ393200 SRE393200:SRF393200 TBA393200:TBB393200 TKW393200:TKX393200 TUS393200:TUT393200 UEO393200:UEP393200 UOK393200:UOL393200 UYG393200:UYH393200 VIC393200:VID393200 VRY393200:VRZ393200 WBU393200:WBV393200 WLQ393200:WLR393200 WVM393200:WVN393200 JA458736:JB458736 SW458736:SX458736 ACS458736:ACT458736 AMO458736:AMP458736 AWK458736:AWL458736 BGG458736:BGH458736 BQC458736:BQD458736 BZY458736:BZZ458736 CJU458736:CJV458736 CTQ458736:CTR458736 DDM458736:DDN458736 DNI458736:DNJ458736 DXE458736:DXF458736 EHA458736:EHB458736 EQW458736:EQX458736 FAS458736:FAT458736 FKO458736:FKP458736 FUK458736:FUL458736 GEG458736:GEH458736 GOC458736:GOD458736 GXY458736:GXZ458736 HHU458736:HHV458736 HRQ458736:HRR458736 IBM458736:IBN458736 ILI458736:ILJ458736 IVE458736:IVF458736 JFA458736:JFB458736 JOW458736:JOX458736 JYS458736:JYT458736 KIO458736:KIP458736 KSK458736:KSL458736 LCG458736:LCH458736 LMC458736:LMD458736 LVY458736:LVZ458736 MFU458736:MFV458736 MPQ458736:MPR458736 MZM458736:MZN458736 NJI458736:NJJ458736 NTE458736:NTF458736 ODA458736:ODB458736 OMW458736:OMX458736 OWS458736:OWT458736 PGO458736:PGP458736 PQK458736:PQL458736 QAG458736:QAH458736 QKC458736:QKD458736 QTY458736:QTZ458736 RDU458736:RDV458736 RNQ458736:RNR458736 RXM458736:RXN458736 SHI458736:SHJ458736 SRE458736:SRF458736 TBA458736:TBB458736 TKW458736:TKX458736 TUS458736:TUT458736 UEO458736:UEP458736 UOK458736:UOL458736 UYG458736:UYH458736 VIC458736:VID458736 VRY458736:VRZ458736 WBU458736:WBV458736 WLQ458736:WLR458736 WVM458736:WVN458736 JA524272:JB524272 SW524272:SX524272 ACS524272:ACT524272 AMO524272:AMP524272 AWK524272:AWL524272 BGG524272:BGH524272 BQC524272:BQD524272 BZY524272:BZZ524272 CJU524272:CJV524272 CTQ524272:CTR524272 DDM524272:DDN524272 DNI524272:DNJ524272 DXE524272:DXF524272 EHA524272:EHB524272 EQW524272:EQX524272 FAS524272:FAT524272 FKO524272:FKP524272 FUK524272:FUL524272 GEG524272:GEH524272 GOC524272:GOD524272 GXY524272:GXZ524272 HHU524272:HHV524272 HRQ524272:HRR524272 IBM524272:IBN524272 ILI524272:ILJ524272 IVE524272:IVF524272 JFA524272:JFB524272 JOW524272:JOX524272 JYS524272:JYT524272 KIO524272:KIP524272 KSK524272:KSL524272 LCG524272:LCH524272 LMC524272:LMD524272 LVY524272:LVZ524272 MFU524272:MFV524272 MPQ524272:MPR524272 MZM524272:MZN524272 NJI524272:NJJ524272 NTE524272:NTF524272 ODA524272:ODB524272 OMW524272:OMX524272 OWS524272:OWT524272 PGO524272:PGP524272 PQK524272:PQL524272 QAG524272:QAH524272 QKC524272:QKD524272 QTY524272:QTZ524272 RDU524272:RDV524272 RNQ524272:RNR524272 RXM524272:RXN524272 SHI524272:SHJ524272 SRE524272:SRF524272 TBA524272:TBB524272 TKW524272:TKX524272 TUS524272:TUT524272 UEO524272:UEP524272 UOK524272:UOL524272 UYG524272:UYH524272 VIC524272:VID524272 VRY524272:VRZ524272 WBU524272:WBV524272 WLQ524272:WLR524272 WVM524272:WVN524272 JA589808:JB589808 SW589808:SX589808 ACS589808:ACT589808 AMO589808:AMP589808 AWK589808:AWL589808 BGG589808:BGH589808 BQC589808:BQD589808 BZY589808:BZZ589808 CJU589808:CJV589808 CTQ589808:CTR589808 DDM589808:DDN589808 DNI589808:DNJ589808 DXE589808:DXF589808 EHA589808:EHB589808 EQW589808:EQX589808 FAS589808:FAT589808 FKO589808:FKP589808 FUK589808:FUL589808 GEG589808:GEH589808 GOC589808:GOD589808 GXY589808:GXZ589808 HHU589808:HHV589808 HRQ589808:HRR589808 IBM589808:IBN589808 ILI589808:ILJ589808 IVE589808:IVF589808 JFA589808:JFB589808 JOW589808:JOX589808 JYS589808:JYT589808 KIO589808:KIP589808 KSK589808:KSL589808 LCG589808:LCH589808 LMC589808:LMD589808 LVY589808:LVZ589808 MFU589808:MFV589808 MPQ589808:MPR589808 MZM589808:MZN589808 NJI589808:NJJ589808 NTE589808:NTF589808 ODA589808:ODB589808 OMW589808:OMX589808 OWS589808:OWT589808 PGO589808:PGP589808 PQK589808:PQL589808 QAG589808:QAH589808 QKC589808:QKD589808 QTY589808:QTZ589808 RDU589808:RDV589808 RNQ589808:RNR589808 RXM589808:RXN589808 SHI589808:SHJ589808 SRE589808:SRF589808 TBA589808:TBB589808 TKW589808:TKX589808 TUS589808:TUT589808 UEO589808:UEP589808 UOK589808:UOL589808 UYG589808:UYH589808 VIC589808:VID589808 VRY589808:VRZ589808 WBU589808:WBV589808 WLQ589808:WLR589808 WVM589808:WVN589808 JA655344:JB655344 SW655344:SX655344 ACS655344:ACT655344 AMO655344:AMP655344 AWK655344:AWL655344 BGG655344:BGH655344 BQC655344:BQD655344 BZY655344:BZZ655344 CJU655344:CJV655344 CTQ655344:CTR655344 DDM655344:DDN655344 DNI655344:DNJ655344 DXE655344:DXF655344 EHA655344:EHB655344 EQW655344:EQX655344 FAS655344:FAT655344 FKO655344:FKP655344 FUK655344:FUL655344 GEG655344:GEH655344 GOC655344:GOD655344 GXY655344:GXZ655344 HHU655344:HHV655344 HRQ655344:HRR655344 IBM655344:IBN655344 ILI655344:ILJ655344 IVE655344:IVF655344 JFA655344:JFB655344 JOW655344:JOX655344 JYS655344:JYT655344 KIO655344:KIP655344 KSK655344:KSL655344 LCG655344:LCH655344 LMC655344:LMD655344 LVY655344:LVZ655344 MFU655344:MFV655344 MPQ655344:MPR655344 MZM655344:MZN655344 NJI655344:NJJ655344 NTE655344:NTF655344 ODA655344:ODB655344 OMW655344:OMX655344 OWS655344:OWT655344 PGO655344:PGP655344 PQK655344:PQL655344 QAG655344:QAH655344 QKC655344:QKD655344 QTY655344:QTZ655344 RDU655344:RDV655344 RNQ655344:RNR655344 RXM655344:RXN655344 SHI655344:SHJ655344 SRE655344:SRF655344 TBA655344:TBB655344 TKW655344:TKX655344 TUS655344:TUT655344 UEO655344:UEP655344 UOK655344:UOL655344 UYG655344:UYH655344 VIC655344:VID655344 VRY655344:VRZ655344 WBU655344:WBV655344 WLQ655344:WLR655344 WVM655344:WVN655344 JA720880:JB720880 SW720880:SX720880 ACS720880:ACT720880 AMO720880:AMP720880 AWK720880:AWL720880 BGG720880:BGH720880 BQC720880:BQD720880 BZY720880:BZZ720880 CJU720880:CJV720880 CTQ720880:CTR720880 DDM720880:DDN720880 DNI720880:DNJ720880 DXE720880:DXF720880 EHA720880:EHB720880 EQW720880:EQX720880 FAS720880:FAT720880 FKO720880:FKP720880 FUK720880:FUL720880 GEG720880:GEH720880 GOC720880:GOD720880 GXY720880:GXZ720880 HHU720880:HHV720880 HRQ720880:HRR720880 IBM720880:IBN720880 ILI720880:ILJ720880 IVE720880:IVF720880 JFA720880:JFB720880 JOW720880:JOX720880 JYS720880:JYT720880 KIO720880:KIP720880 KSK720880:KSL720880 LCG720880:LCH720880 LMC720880:LMD720880 LVY720880:LVZ720880 MFU720880:MFV720880 MPQ720880:MPR720880 MZM720880:MZN720880 NJI720880:NJJ720880 NTE720880:NTF720880 ODA720880:ODB720880 OMW720880:OMX720880 OWS720880:OWT720880 PGO720880:PGP720880 PQK720880:PQL720880 QAG720880:QAH720880 QKC720880:QKD720880 QTY720880:QTZ720880 RDU720880:RDV720880 RNQ720880:RNR720880 RXM720880:RXN720880 SHI720880:SHJ720880 SRE720880:SRF720880 TBA720880:TBB720880 TKW720880:TKX720880 TUS720880:TUT720880 UEO720880:UEP720880 UOK720880:UOL720880 UYG720880:UYH720880 VIC720880:VID720880 VRY720880:VRZ720880 WBU720880:WBV720880 WLQ720880:WLR720880 WVM720880:WVN720880 JA786416:JB786416 SW786416:SX786416 ACS786416:ACT786416 AMO786416:AMP786416 AWK786416:AWL786416 BGG786416:BGH786416 BQC786416:BQD786416 BZY786416:BZZ786416 CJU786416:CJV786416 CTQ786416:CTR786416 DDM786416:DDN786416 DNI786416:DNJ786416 DXE786416:DXF786416 EHA786416:EHB786416 EQW786416:EQX786416 FAS786416:FAT786416 FKO786416:FKP786416 FUK786416:FUL786416 GEG786416:GEH786416 GOC786416:GOD786416 GXY786416:GXZ786416 HHU786416:HHV786416 HRQ786416:HRR786416 IBM786416:IBN786416 ILI786416:ILJ786416 IVE786416:IVF786416 JFA786416:JFB786416 JOW786416:JOX786416 JYS786416:JYT786416 KIO786416:KIP786416 KSK786416:KSL786416 LCG786416:LCH786416 LMC786416:LMD786416 LVY786416:LVZ786416 MFU786416:MFV786416 MPQ786416:MPR786416 MZM786416:MZN786416 NJI786416:NJJ786416 NTE786416:NTF786416 ODA786416:ODB786416 OMW786416:OMX786416 OWS786416:OWT786416 PGO786416:PGP786416 PQK786416:PQL786416 QAG786416:QAH786416 QKC786416:QKD786416 QTY786416:QTZ786416 RDU786416:RDV786416 RNQ786416:RNR786416 RXM786416:RXN786416 SHI786416:SHJ786416 SRE786416:SRF786416 TBA786416:TBB786416 TKW786416:TKX786416 TUS786416:TUT786416 UEO786416:UEP786416 UOK786416:UOL786416 UYG786416:UYH786416 VIC786416:VID786416 VRY786416:VRZ786416 WBU786416:WBV786416 WLQ786416:WLR786416 WVM786416:WVN786416 JA851952:JB851952 SW851952:SX851952 ACS851952:ACT851952 AMO851952:AMP851952 AWK851952:AWL851952 BGG851952:BGH851952 BQC851952:BQD851952 BZY851952:BZZ851952 CJU851952:CJV851952 CTQ851952:CTR851952 DDM851952:DDN851952 DNI851952:DNJ851952 DXE851952:DXF851952 EHA851952:EHB851952 EQW851952:EQX851952 FAS851952:FAT851952 FKO851952:FKP851952 FUK851952:FUL851952 GEG851952:GEH851952 GOC851952:GOD851952 GXY851952:GXZ851952 HHU851952:HHV851952 HRQ851952:HRR851952 IBM851952:IBN851952 ILI851952:ILJ851952 IVE851952:IVF851952 JFA851952:JFB851952 JOW851952:JOX851952 JYS851952:JYT851952 KIO851952:KIP851952 KSK851952:KSL851952 LCG851952:LCH851952 LMC851952:LMD851952 LVY851952:LVZ851952 MFU851952:MFV851952 MPQ851952:MPR851952 MZM851952:MZN851952 NJI851952:NJJ851952 NTE851952:NTF851952 ODA851952:ODB851952 OMW851952:OMX851952 OWS851952:OWT851952 PGO851952:PGP851952 PQK851952:PQL851952 QAG851952:QAH851952 QKC851952:QKD851952 QTY851952:QTZ851952 RDU851952:RDV851952 RNQ851952:RNR851952 RXM851952:RXN851952 SHI851952:SHJ851952 SRE851952:SRF851952 TBA851952:TBB851952 TKW851952:TKX851952 TUS851952:TUT851952 UEO851952:UEP851952 UOK851952:UOL851952 UYG851952:UYH851952 VIC851952:VID851952 VRY851952:VRZ851952 WBU851952:WBV851952 WLQ851952:WLR851952 WVM851952:WVN851952 JA917488:JB917488 SW917488:SX917488 ACS917488:ACT917488 AMO917488:AMP917488 AWK917488:AWL917488 BGG917488:BGH917488 BQC917488:BQD917488 BZY917488:BZZ917488 CJU917488:CJV917488 CTQ917488:CTR917488 DDM917488:DDN917488 DNI917488:DNJ917488 DXE917488:DXF917488 EHA917488:EHB917488 EQW917488:EQX917488 FAS917488:FAT917488 FKO917488:FKP917488 FUK917488:FUL917488 GEG917488:GEH917488 GOC917488:GOD917488 GXY917488:GXZ917488 HHU917488:HHV917488 HRQ917488:HRR917488 IBM917488:IBN917488 ILI917488:ILJ917488 IVE917488:IVF917488 JFA917488:JFB917488 JOW917488:JOX917488 JYS917488:JYT917488 KIO917488:KIP917488 KSK917488:KSL917488 LCG917488:LCH917488 LMC917488:LMD917488 LVY917488:LVZ917488 MFU917488:MFV917488 MPQ917488:MPR917488 MZM917488:MZN917488 NJI917488:NJJ917488 NTE917488:NTF917488 ODA917488:ODB917488 OMW917488:OMX917488 OWS917488:OWT917488 PGO917488:PGP917488 PQK917488:PQL917488 QAG917488:QAH917488 QKC917488:QKD917488 QTY917488:QTZ917488 RDU917488:RDV917488 RNQ917488:RNR917488 RXM917488:RXN917488 SHI917488:SHJ917488 SRE917488:SRF917488 TBA917488:TBB917488 TKW917488:TKX917488 TUS917488:TUT917488 UEO917488:UEP917488 UOK917488:UOL917488 UYG917488:UYH917488 VIC917488:VID917488 VRY917488:VRZ917488 WBU917488:WBV917488 WLQ917488:WLR917488 WVM917488:WVN917488 JA983024:JB983024 SW983024:SX983024 ACS983024:ACT983024 AMO983024:AMP983024 AWK983024:AWL983024 BGG983024:BGH983024 BQC983024:BQD983024 BZY983024:BZZ983024 CJU983024:CJV983024 CTQ983024:CTR983024 DDM983024:DDN983024 DNI983024:DNJ983024 DXE983024:DXF983024 EHA983024:EHB983024 EQW983024:EQX983024 FAS983024:FAT983024 FKO983024:FKP983024 FUK983024:FUL983024 GEG983024:GEH983024 GOC983024:GOD983024 GXY983024:GXZ983024 HHU983024:HHV983024 HRQ983024:HRR983024 IBM983024:IBN983024 ILI983024:ILJ983024 IVE983024:IVF983024 JFA983024:JFB983024 JOW983024:JOX983024 JYS983024:JYT983024 KIO983024:KIP983024 KSK983024:KSL983024 LCG983024:LCH983024 LMC983024:LMD983024 LVY983024:LVZ983024 MFU983024:MFV983024 MPQ983024:MPR983024 MZM983024:MZN983024 NJI983024:NJJ983024 NTE983024:NTF983024 ODA983024:ODB983024 OMW983024:OMX983024 OWS983024:OWT983024 PGO983024:PGP983024 PQK983024:PQL983024 QAG983024:QAH983024 QKC983024:QKD983024 QTY983024:QTZ983024 RDU983024:RDV983024 RNQ983024:RNR983024 RXM983024:RXN983024 SHI983024:SHJ983024 SRE983024:SRF983024 TBA983024:TBB983024 TKW983024:TKX983024 TUS983024:TUT983024 UEO983024:UEP983024 UOK983024:UOL983024 UYG983024:UYH983024 VIC983024:VID983024 VRY983024:VRZ983024 WBU983024:WBV983024 WLQ983024:WLR983024 WVM983024:WVN983024 JA6:JB6 SW6:SX6 ACS6:ACT6 AMO6:AMP6 AWK6:AWL6 BGG6:BGH6 BQC6:BQD6 BZY6:BZZ6 CJU6:CJV6 CTQ6:CTR6 DDM6:DDN6 DNI6:DNJ6 DXE6:DXF6 EHA6:EHB6 EQW6:EQX6 FAS6:FAT6 FKO6:FKP6 FUK6:FUL6 GEG6:GEH6 GOC6:GOD6 GXY6:GXZ6 HHU6:HHV6 HRQ6:HRR6 IBM6:IBN6 ILI6:ILJ6 IVE6:IVF6 JFA6:JFB6 JOW6:JOX6 JYS6:JYT6 KIO6:KIP6 KSK6:KSL6 LCG6:LCH6 LMC6:LMD6 LVY6:LVZ6 MFU6:MFV6 MPQ6:MPR6 MZM6:MZN6 NJI6:NJJ6 NTE6:NTF6 ODA6:ODB6 OMW6:OMX6 OWS6:OWT6 PGO6:PGP6 PQK6:PQL6 QAG6:QAH6 QKC6:QKD6 QTY6:QTZ6 RDU6:RDV6 RNQ6:RNR6 RXM6:RXN6 SHI6:SHJ6 SRE6:SRF6 TBA6:TBB6 TKW6:TKX6 TUS6:TUT6 UEO6:UEP6 UOK6:UOL6 UYG6:UYH6 VIC6:VID6 VRY6:VRZ6 WBU6:WBV6 WLQ6:WLR6 WVM6:WVN6">
      <formula1>"○,×"</formula1>
    </dataValidation>
    <dataValidation type="list" allowBlank="1" showInputMessage="1" showErrorMessage="1" sqref="JF65528:JF65545 TB65528:TB65545 ACX65528:ACX65545 AMT65528:AMT65545 AWP65528:AWP65545 BGL65528:BGL65545 BQH65528:BQH65545 CAD65528:CAD65545 CJZ65528:CJZ65545 CTV65528:CTV65545 DDR65528:DDR65545 DNN65528:DNN65545 DXJ65528:DXJ65545 EHF65528:EHF65545 ERB65528:ERB65545 FAX65528:FAX65545 FKT65528:FKT65545 FUP65528:FUP65545 GEL65528:GEL65545 GOH65528:GOH65545 GYD65528:GYD65545 HHZ65528:HHZ65545 HRV65528:HRV65545 IBR65528:IBR65545 ILN65528:ILN65545 IVJ65528:IVJ65545 JFF65528:JFF65545 JPB65528:JPB65545 JYX65528:JYX65545 KIT65528:KIT65545 KSP65528:KSP65545 LCL65528:LCL65545 LMH65528:LMH65545 LWD65528:LWD65545 MFZ65528:MFZ65545 MPV65528:MPV65545 MZR65528:MZR65545 NJN65528:NJN65545 NTJ65528:NTJ65545 ODF65528:ODF65545 ONB65528:ONB65545 OWX65528:OWX65545 PGT65528:PGT65545 PQP65528:PQP65545 QAL65528:QAL65545 QKH65528:QKH65545 QUD65528:QUD65545 RDZ65528:RDZ65545 RNV65528:RNV65545 RXR65528:RXR65545 SHN65528:SHN65545 SRJ65528:SRJ65545 TBF65528:TBF65545 TLB65528:TLB65545 TUX65528:TUX65545 UET65528:UET65545 UOP65528:UOP65545 UYL65528:UYL65545 VIH65528:VIH65545 VSD65528:VSD65545 WBZ65528:WBZ65545 WLV65528:WLV65545 WVR65528:WVR65545 JF131064:JF131081 TB131064:TB131081 ACX131064:ACX131081 AMT131064:AMT131081 AWP131064:AWP131081 BGL131064:BGL131081 BQH131064:BQH131081 CAD131064:CAD131081 CJZ131064:CJZ131081 CTV131064:CTV131081 DDR131064:DDR131081 DNN131064:DNN131081 DXJ131064:DXJ131081 EHF131064:EHF131081 ERB131064:ERB131081 FAX131064:FAX131081 FKT131064:FKT131081 FUP131064:FUP131081 GEL131064:GEL131081 GOH131064:GOH131081 GYD131064:GYD131081 HHZ131064:HHZ131081 HRV131064:HRV131081 IBR131064:IBR131081 ILN131064:ILN131081 IVJ131064:IVJ131081 JFF131064:JFF131081 JPB131064:JPB131081 JYX131064:JYX131081 KIT131064:KIT131081 KSP131064:KSP131081 LCL131064:LCL131081 LMH131064:LMH131081 LWD131064:LWD131081 MFZ131064:MFZ131081 MPV131064:MPV131081 MZR131064:MZR131081 NJN131064:NJN131081 NTJ131064:NTJ131081 ODF131064:ODF131081 ONB131064:ONB131081 OWX131064:OWX131081 PGT131064:PGT131081 PQP131064:PQP131081 QAL131064:QAL131081 QKH131064:QKH131081 QUD131064:QUD131081 RDZ131064:RDZ131081 RNV131064:RNV131081 RXR131064:RXR131081 SHN131064:SHN131081 SRJ131064:SRJ131081 TBF131064:TBF131081 TLB131064:TLB131081 TUX131064:TUX131081 UET131064:UET131081 UOP131064:UOP131081 UYL131064:UYL131081 VIH131064:VIH131081 VSD131064:VSD131081 WBZ131064:WBZ131081 WLV131064:WLV131081 WVR131064:WVR131081 JF196600:JF196617 TB196600:TB196617 ACX196600:ACX196617 AMT196600:AMT196617 AWP196600:AWP196617 BGL196600:BGL196617 BQH196600:BQH196617 CAD196600:CAD196617 CJZ196600:CJZ196617 CTV196600:CTV196617 DDR196600:DDR196617 DNN196600:DNN196617 DXJ196600:DXJ196617 EHF196600:EHF196617 ERB196600:ERB196617 FAX196600:FAX196617 FKT196600:FKT196617 FUP196600:FUP196617 GEL196600:GEL196617 GOH196600:GOH196617 GYD196600:GYD196617 HHZ196600:HHZ196617 HRV196600:HRV196617 IBR196600:IBR196617 ILN196600:ILN196617 IVJ196600:IVJ196617 JFF196600:JFF196617 JPB196600:JPB196617 JYX196600:JYX196617 KIT196600:KIT196617 KSP196600:KSP196617 LCL196600:LCL196617 LMH196600:LMH196617 LWD196600:LWD196617 MFZ196600:MFZ196617 MPV196600:MPV196617 MZR196600:MZR196617 NJN196600:NJN196617 NTJ196600:NTJ196617 ODF196600:ODF196617 ONB196600:ONB196617 OWX196600:OWX196617 PGT196600:PGT196617 PQP196600:PQP196617 QAL196600:QAL196617 QKH196600:QKH196617 QUD196600:QUD196617 RDZ196600:RDZ196617 RNV196600:RNV196617 RXR196600:RXR196617 SHN196600:SHN196617 SRJ196600:SRJ196617 TBF196600:TBF196617 TLB196600:TLB196617 TUX196600:TUX196617 UET196600:UET196617 UOP196600:UOP196617 UYL196600:UYL196617 VIH196600:VIH196617 VSD196600:VSD196617 WBZ196600:WBZ196617 WLV196600:WLV196617 WVR196600:WVR196617 JF262136:JF262153 TB262136:TB262153 ACX262136:ACX262153 AMT262136:AMT262153 AWP262136:AWP262153 BGL262136:BGL262153 BQH262136:BQH262153 CAD262136:CAD262153 CJZ262136:CJZ262153 CTV262136:CTV262153 DDR262136:DDR262153 DNN262136:DNN262153 DXJ262136:DXJ262153 EHF262136:EHF262153 ERB262136:ERB262153 FAX262136:FAX262153 FKT262136:FKT262153 FUP262136:FUP262153 GEL262136:GEL262153 GOH262136:GOH262153 GYD262136:GYD262153 HHZ262136:HHZ262153 HRV262136:HRV262153 IBR262136:IBR262153 ILN262136:ILN262153 IVJ262136:IVJ262153 JFF262136:JFF262153 JPB262136:JPB262153 JYX262136:JYX262153 KIT262136:KIT262153 KSP262136:KSP262153 LCL262136:LCL262153 LMH262136:LMH262153 LWD262136:LWD262153 MFZ262136:MFZ262153 MPV262136:MPV262153 MZR262136:MZR262153 NJN262136:NJN262153 NTJ262136:NTJ262153 ODF262136:ODF262153 ONB262136:ONB262153 OWX262136:OWX262153 PGT262136:PGT262153 PQP262136:PQP262153 QAL262136:QAL262153 QKH262136:QKH262153 QUD262136:QUD262153 RDZ262136:RDZ262153 RNV262136:RNV262153 RXR262136:RXR262153 SHN262136:SHN262153 SRJ262136:SRJ262153 TBF262136:TBF262153 TLB262136:TLB262153 TUX262136:TUX262153 UET262136:UET262153 UOP262136:UOP262153 UYL262136:UYL262153 VIH262136:VIH262153 VSD262136:VSD262153 WBZ262136:WBZ262153 WLV262136:WLV262153 WVR262136:WVR262153 JF327672:JF327689 TB327672:TB327689 ACX327672:ACX327689 AMT327672:AMT327689 AWP327672:AWP327689 BGL327672:BGL327689 BQH327672:BQH327689 CAD327672:CAD327689 CJZ327672:CJZ327689 CTV327672:CTV327689 DDR327672:DDR327689 DNN327672:DNN327689 DXJ327672:DXJ327689 EHF327672:EHF327689 ERB327672:ERB327689 FAX327672:FAX327689 FKT327672:FKT327689 FUP327672:FUP327689 GEL327672:GEL327689 GOH327672:GOH327689 GYD327672:GYD327689 HHZ327672:HHZ327689 HRV327672:HRV327689 IBR327672:IBR327689 ILN327672:ILN327689 IVJ327672:IVJ327689 JFF327672:JFF327689 JPB327672:JPB327689 JYX327672:JYX327689 KIT327672:KIT327689 KSP327672:KSP327689 LCL327672:LCL327689 LMH327672:LMH327689 LWD327672:LWD327689 MFZ327672:MFZ327689 MPV327672:MPV327689 MZR327672:MZR327689 NJN327672:NJN327689 NTJ327672:NTJ327689 ODF327672:ODF327689 ONB327672:ONB327689 OWX327672:OWX327689 PGT327672:PGT327689 PQP327672:PQP327689 QAL327672:QAL327689 QKH327672:QKH327689 QUD327672:QUD327689 RDZ327672:RDZ327689 RNV327672:RNV327689 RXR327672:RXR327689 SHN327672:SHN327689 SRJ327672:SRJ327689 TBF327672:TBF327689 TLB327672:TLB327689 TUX327672:TUX327689 UET327672:UET327689 UOP327672:UOP327689 UYL327672:UYL327689 VIH327672:VIH327689 VSD327672:VSD327689 WBZ327672:WBZ327689 WLV327672:WLV327689 WVR327672:WVR327689 JF393208:JF393225 TB393208:TB393225 ACX393208:ACX393225 AMT393208:AMT393225 AWP393208:AWP393225 BGL393208:BGL393225 BQH393208:BQH393225 CAD393208:CAD393225 CJZ393208:CJZ393225 CTV393208:CTV393225 DDR393208:DDR393225 DNN393208:DNN393225 DXJ393208:DXJ393225 EHF393208:EHF393225 ERB393208:ERB393225 FAX393208:FAX393225 FKT393208:FKT393225 FUP393208:FUP393225 GEL393208:GEL393225 GOH393208:GOH393225 GYD393208:GYD393225 HHZ393208:HHZ393225 HRV393208:HRV393225 IBR393208:IBR393225 ILN393208:ILN393225 IVJ393208:IVJ393225 JFF393208:JFF393225 JPB393208:JPB393225 JYX393208:JYX393225 KIT393208:KIT393225 KSP393208:KSP393225 LCL393208:LCL393225 LMH393208:LMH393225 LWD393208:LWD393225 MFZ393208:MFZ393225 MPV393208:MPV393225 MZR393208:MZR393225 NJN393208:NJN393225 NTJ393208:NTJ393225 ODF393208:ODF393225 ONB393208:ONB393225 OWX393208:OWX393225 PGT393208:PGT393225 PQP393208:PQP393225 QAL393208:QAL393225 QKH393208:QKH393225 QUD393208:QUD393225 RDZ393208:RDZ393225 RNV393208:RNV393225 RXR393208:RXR393225 SHN393208:SHN393225 SRJ393208:SRJ393225 TBF393208:TBF393225 TLB393208:TLB393225 TUX393208:TUX393225 UET393208:UET393225 UOP393208:UOP393225 UYL393208:UYL393225 VIH393208:VIH393225 VSD393208:VSD393225 WBZ393208:WBZ393225 WLV393208:WLV393225 WVR393208:WVR393225 JF458744:JF458761 TB458744:TB458761 ACX458744:ACX458761 AMT458744:AMT458761 AWP458744:AWP458761 BGL458744:BGL458761 BQH458744:BQH458761 CAD458744:CAD458761 CJZ458744:CJZ458761 CTV458744:CTV458761 DDR458744:DDR458761 DNN458744:DNN458761 DXJ458744:DXJ458761 EHF458744:EHF458761 ERB458744:ERB458761 FAX458744:FAX458761 FKT458744:FKT458761 FUP458744:FUP458761 GEL458744:GEL458761 GOH458744:GOH458761 GYD458744:GYD458761 HHZ458744:HHZ458761 HRV458744:HRV458761 IBR458744:IBR458761 ILN458744:ILN458761 IVJ458744:IVJ458761 JFF458744:JFF458761 JPB458744:JPB458761 JYX458744:JYX458761 KIT458744:KIT458761 KSP458744:KSP458761 LCL458744:LCL458761 LMH458744:LMH458761 LWD458744:LWD458761 MFZ458744:MFZ458761 MPV458744:MPV458761 MZR458744:MZR458761 NJN458744:NJN458761 NTJ458744:NTJ458761 ODF458744:ODF458761 ONB458744:ONB458761 OWX458744:OWX458761 PGT458744:PGT458761 PQP458744:PQP458761 QAL458744:QAL458761 QKH458744:QKH458761 QUD458744:QUD458761 RDZ458744:RDZ458761 RNV458744:RNV458761 RXR458744:RXR458761 SHN458744:SHN458761 SRJ458744:SRJ458761 TBF458744:TBF458761 TLB458744:TLB458761 TUX458744:TUX458761 UET458744:UET458761 UOP458744:UOP458761 UYL458744:UYL458761 VIH458744:VIH458761 VSD458744:VSD458761 WBZ458744:WBZ458761 WLV458744:WLV458761 WVR458744:WVR458761 JF524280:JF524297 TB524280:TB524297 ACX524280:ACX524297 AMT524280:AMT524297 AWP524280:AWP524297 BGL524280:BGL524297 BQH524280:BQH524297 CAD524280:CAD524297 CJZ524280:CJZ524297 CTV524280:CTV524297 DDR524280:DDR524297 DNN524280:DNN524297 DXJ524280:DXJ524297 EHF524280:EHF524297 ERB524280:ERB524297 FAX524280:FAX524297 FKT524280:FKT524297 FUP524280:FUP524297 GEL524280:GEL524297 GOH524280:GOH524297 GYD524280:GYD524297 HHZ524280:HHZ524297 HRV524280:HRV524297 IBR524280:IBR524297 ILN524280:ILN524297 IVJ524280:IVJ524297 JFF524280:JFF524297 JPB524280:JPB524297 JYX524280:JYX524297 KIT524280:KIT524297 KSP524280:KSP524297 LCL524280:LCL524297 LMH524280:LMH524297 LWD524280:LWD524297 MFZ524280:MFZ524297 MPV524280:MPV524297 MZR524280:MZR524297 NJN524280:NJN524297 NTJ524280:NTJ524297 ODF524280:ODF524297 ONB524280:ONB524297 OWX524280:OWX524297 PGT524280:PGT524297 PQP524280:PQP524297 QAL524280:QAL524297 QKH524280:QKH524297 QUD524280:QUD524297 RDZ524280:RDZ524297 RNV524280:RNV524297 RXR524280:RXR524297 SHN524280:SHN524297 SRJ524280:SRJ524297 TBF524280:TBF524297 TLB524280:TLB524297 TUX524280:TUX524297 UET524280:UET524297 UOP524280:UOP524297 UYL524280:UYL524297 VIH524280:VIH524297 VSD524280:VSD524297 WBZ524280:WBZ524297 WLV524280:WLV524297 WVR524280:WVR524297 JF589816:JF589833 TB589816:TB589833 ACX589816:ACX589833 AMT589816:AMT589833 AWP589816:AWP589833 BGL589816:BGL589833 BQH589816:BQH589833 CAD589816:CAD589833 CJZ589816:CJZ589833 CTV589816:CTV589833 DDR589816:DDR589833 DNN589816:DNN589833 DXJ589816:DXJ589833 EHF589816:EHF589833 ERB589816:ERB589833 FAX589816:FAX589833 FKT589816:FKT589833 FUP589816:FUP589833 GEL589816:GEL589833 GOH589816:GOH589833 GYD589816:GYD589833 HHZ589816:HHZ589833 HRV589816:HRV589833 IBR589816:IBR589833 ILN589816:ILN589833 IVJ589816:IVJ589833 JFF589816:JFF589833 JPB589816:JPB589833 JYX589816:JYX589833 KIT589816:KIT589833 KSP589816:KSP589833 LCL589816:LCL589833 LMH589816:LMH589833 LWD589816:LWD589833 MFZ589816:MFZ589833 MPV589816:MPV589833 MZR589816:MZR589833 NJN589816:NJN589833 NTJ589816:NTJ589833 ODF589816:ODF589833 ONB589816:ONB589833 OWX589816:OWX589833 PGT589816:PGT589833 PQP589816:PQP589833 QAL589816:QAL589833 QKH589816:QKH589833 QUD589816:QUD589833 RDZ589816:RDZ589833 RNV589816:RNV589833 RXR589816:RXR589833 SHN589816:SHN589833 SRJ589816:SRJ589833 TBF589816:TBF589833 TLB589816:TLB589833 TUX589816:TUX589833 UET589816:UET589833 UOP589816:UOP589833 UYL589816:UYL589833 VIH589816:VIH589833 VSD589816:VSD589833 WBZ589816:WBZ589833 WLV589816:WLV589833 WVR589816:WVR589833 JF655352:JF655369 TB655352:TB655369 ACX655352:ACX655369 AMT655352:AMT655369 AWP655352:AWP655369 BGL655352:BGL655369 BQH655352:BQH655369 CAD655352:CAD655369 CJZ655352:CJZ655369 CTV655352:CTV655369 DDR655352:DDR655369 DNN655352:DNN655369 DXJ655352:DXJ655369 EHF655352:EHF655369 ERB655352:ERB655369 FAX655352:FAX655369 FKT655352:FKT655369 FUP655352:FUP655369 GEL655352:GEL655369 GOH655352:GOH655369 GYD655352:GYD655369 HHZ655352:HHZ655369 HRV655352:HRV655369 IBR655352:IBR655369 ILN655352:ILN655369 IVJ655352:IVJ655369 JFF655352:JFF655369 JPB655352:JPB655369 JYX655352:JYX655369 KIT655352:KIT655369 KSP655352:KSP655369 LCL655352:LCL655369 LMH655352:LMH655369 LWD655352:LWD655369 MFZ655352:MFZ655369 MPV655352:MPV655369 MZR655352:MZR655369 NJN655352:NJN655369 NTJ655352:NTJ655369 ODF655352:ODF655369 ONB655352:ONB655369 OWX655352:OWX655369 PGT655352:PGT655369 PQP655352:PQP655369 QAL655352:QAL655369 QKH655352:QKH655369 QUD655352:QUD655369 RDZ655352:RDZ655369 RNV655352:RNV655369 RXR655352:RXR655369 SHN655352:SHN655369 SRJ655352:SRJ655369 TBF655352:TBF655369 TLB655352:TLB655369 TUX655352:TUX655369 UET655352:UET655369 UOP655352:UOP655369 UYL655352:UYL655369 VIH655352:VIH655369 VSD655352:VSD655369 WBZ655352:WBZ655369 WLV655352:WLV655369 WVR655352:WVR655369 JF720888:JF720905 TB720888:TB720905 ACX720888:ACX720905 AMT720888:AMT720905 AWP720888:AWP720905 BGL720888:BGL720905 BQH720888:BQH720905 CAD720888:CAD720905 CJZ720888:CJZ720905 CTV720888:CTV720905 DDR720888:DDR720905 DNN720888:DNN720905 DXJ720888:DXJ720905 EHF720888:EHF720905 ERB720888:ERB720905 FAX720888:FAX720905 FKT720888:FKT720905 FUP720888:FUP720905 GEL720888:GEL720905 GOH720888:GOH720905 GYD720888:GYD720905 HHZ720888:HHZ720905 HRV720888:HRV720905 IBR720888:IBR720905 ILN720888:ILN720905 IVJ720888:IVJ720905 JFF720888:JFF720905 JPB720888:JPB720905 JYX720888:JYX720905 KIT720888:KIT720905 KSP720888:KSP720905 LCL720888:LCL720905 LMH720888:LMH720905 LWD720888:LWD720905 MFZ720888:MFZ720905 MPV720888:MPV720905 MZR720888:MZR720905 NJN720888:NJN720905 NTJ720888:NTJ720905 ODF720888:ODF720905 ONB720888:ONB720905 OWX720888:OWX720905 PGT720888:PGT720905 PQP720888:PQP720905 QAL720888:QAL720905 QKH720888:QKH720905 QUD720888:QUD720905 RDZ720888:RDZ720905 RNV720888:RNV720905 RXR720888:RXR720905 SHN720888:SHN720905 SRJ720888:SRJ720905 TBF720888:TBF720905 TLB720888:TLB720905 TUX720888:TUX720905 UET720888:UET720905 UOP720888:UOP720905 UYL720888:UYL720905 VIH720888:VIH720905 VSD720888:VSD720905 WBZ720888:WBZ720905 WLV720888:WLV720905 WVR720888:WVR720905 JF786424:JF786441 TB786424:TB786441 ACX786424:ACX786441 AMT786424:AMT786441 AWP786424:AWP786441 BGL786424:BGL786441 BQH786424:BQH786441 CAD786424:CAD786441 CJZ786424:CJZ786441 CTV786424:CTV786441 DDR786424:DDR786441 DNN786424:DNN786441 DXJ786424:DXJ786441 EHF786424:EHF786441 ERB786424:ERB786441 FAX786424:FAX786441 FKT786424:FKT786441 FUP786424:FUP786441 GEL786424:GEL786441 GOH786424:GOH786441 GYD786424:GYD786441 HHZ786424:HHZ786441 HRV786424:HRV786441 IBR786424:IBR786441 ILN786424:ILN786441 IVJ786424:IVJ786441 JFF786424:JFF786441 JPB786424:JPB786441 JYX786424:JYX786441 KIT786424:KIT786441 KSP786424:KSP786441 LCL786424:LCL786441 LMH786424:LMH786441 LWD786424:LWD786441 MFZ786424:MFZ786441 MPV786424:MPV786441 MZR786424:MZR786441 NJN786424:NJN786441 NTJ786424:NTJ786441 ODF786424:ODF786441 ONB786424:ONB786441 OWX786424:OWX786441 PGT786424:PGT786441 PQP786424:PQP786441 QAL786424:QAL786441 QKH786424:QKH786441 QUD786424:QUD786441 RDZ786424:RDZ786441 RNV786424:RNV786441 RXR786424:RXR786441 SHN786424:SHN786441 SRJ786424:SRJ786441 TBF786424:TBF786441 TLB786424:TLB786441 TUX786424:TUX786441 UET786424:UET786441 UOP786424:UOP786441 UYL786424:UYL786441 VIH786424:VIH786441 VSD786424:VSD786441 WBZ786424:WBZ786441 WLV786424:WLV786441 WVR786424:WVR786441 JF851960:JF851977 TB851960:TB851977 ACX851960:ACX851977 AMT851960:AMT851977 AWP851960:AWP851977 BGL851960:BGL851977 BQH851960:BQH851977 CAD851960:CAD851977 CJZ851960:CJZ851977 CTV851960:CTV851977 DDR851960:DDR851977 DNN851960:DNN851977 DXJ851960:DXJ851977 EHF851960:EHF851977 ERB851960:ERB851977 FAX851960:FAX851977 FKT851960:FKT851977 FUP851960:FUP851977 GEL851960:GEL851977 GOH851960:GOH851977 GYD851960:GYD851977 HHZ851960:HHZ851977 HRV851960:HRV851977 IBR851960:IBR851977 ILN851960:ILN851977 IVJ851960:IVJ851977 JFF851960:JFF851977 JPB851960:JPB851977 JYX851960:JYX851977 KIT851960:KIT851977 KSP851960:KSP851977 LCL851960:LCL851977 LMH851960:LMH851977 LWD851960:LWD851977 MFZ851960:MFZ851977 MPV851960:MPV851977 MZR851960:MZR851977 NJN851960:NJN851977 NTJ851960:NTJ851977 ODF851960:ODF851977 ONB851960:ONB851977 OWX851960:OWX851977 PGT851960:PGT851977 PQP851960:PQP851977 QAL851960:QAL851977 QKH851960:QKH851977 QUD851960:QUD851977 RDZ851960:RDZ851977 RNV851960:RNV851977 RXR851960:RXR851977 SHN851960:SHN851977 SRJ851960:SRJ851977 TBF851960:TBF851977 TLB851960:TLB851977 TUX851960:TUX851977 UET851960:UET851977 UOP851960:UOP851977 UYL851960:UYL851977 VIH851960:VIH851977 VSD851960:VSD851977 WBZ851960:WBZ851977 WLV851960:WLV851977 WVR851960:WVR851977 JF917496:JF917513 TB917496:TB917513 ACX917496:ACX917513 AMT917496:AMT917513 AWP917496:AWP917513 BGL917496:BGL917513 BQH917496:BQH917513 CAD917496:CAD917513 CJZ917496:CJZ917513 CTV917496:CTV917513 DDR917496:DDR917513 DNN917496:DNN917513 DXJ917496:DXJ917513 EHF917496:EHF917513 ERB917496:ERB917513 FAX917496:FAX917513 FKT917496:FKT917513 FUP917496:FUP917513 GEL917496:GEL917513 GOH917496:GOH917513 GYD917496:GYD917513 HHZ917496:HHZ917513 HRV917496:HRV917513 IBR917496:IBR917513 ILN917496:ILN917513 IVJ917496:IVJ917513 JFF917496:JFF917513 JPB917496:JPB917513 JYX917496:JYX917513 KIT917496:KIT917513 KSP917496:KSP917513 LCL917496:LCL917513 LMH917496:LMH917513 LWD917496:LWD917513 MFZ917496:MFZ917513 MPV917496:MPV917513 MZR917496:MZR917513 NJN917496:NJN917513 NTJ917496:NTJ917513 ODF917496:ODF917513 ONB917496:ONB917513 OWX917496:OWX917513 PGT917496:PGT917513 PQP917496:PQP917513 QAL917496:QAL917513 QKH917496:QKH917513 QUD917496:QUD917513 RDZ917496:RDZ917513 RNV917496:RNV917513 RXR917496:RXR917513 SHN917496:SHN917513 SRJ917496:SRJ917513 TBF917496:TBF917513 TLB917496:TLB917513 TUX917496:TUX917513 UET917496:UET917513 UOP917496:UOP917513 UYL917496:UYL917513 VIH917496:VIH917513 VSD917496:VSD917513 WBZ917496:WBZ917513 WLV917496:WLV917513 WVR917496:WVR917513 JF983032:JF983049 TB983032:TB983049 ACX983032:ACX983049 AMT983032:AMT983049 AWP983032:AWP983049 BGL983032:BGL983049 BQH983032:BQH983049 CAD983032:CAD983049 CJZ983032:CJZ983049 CTV983032:CTV983049 DDR983032:DDR983049 DNN983032:DNN983049 DXJ983032:DXJ983049 EHF983032:EHF983049 ERB983032:ERB983049 FAX983032:FAX983049 FKT983032:FKT983049 FUP983032:FUP983049 GEL983032:GEL983049 GOH983032:GOH983049 GYD983032:GYD983049 HHZ983032:HHZ983049 HRV983032:HRV983049 IBR983032:IBR983049 ILN983032:ILN983049 IVJ983032:IVJ983049 JFF983032:JFF983049 JPB983032:JPB983049 JYX983032:JYX983049 KIT983032:KIT983049 KSP983032:KSP983049 LCL983032:LCL983049 LMH983032:LMH983049 LWD983032:LWD983049 MFZ983032:MFZ983049 MPV983032:MPV983049 MZR983032:MZR983049 NJN983032:NJN983049 NTJ983032:NTJ983049 ODF983032:ODF983049 ONB983032:ONB983049 OWX983032:OWX983049 PGT983032:PGT983049 PQP983032:PQP983049 QAL983032:QAL983049 QKH983032:QKH983049 QUD983032:QUD983049 RDZ983032:RDZ983049 RNV983032:RNV983049 RXR983032:RXR983049 SHN983032:SHN983049 SRJ983032:SRJ983049 TBF983032:TBF983049 TLB983032:TLB983049 TUX983032:TUX983049 UET983032:UET983049 UOP983032:UOP983049 UYL983032:UYL983049 VIH983032:VIH983049 VSD983032:VSD983049 WBZ983032:WBZ983049 WLV983032:WLV983049 WVR983032:WVR983049 WVR983025:WVR983030 JF65521:JF65526 TB65521:TB65526 ACX65521:ACX65526 AMT65521:AMT65526 AWP65521:AWP65526 BGL65521:BGL65526 BQH65521:BQH65526 CAD65521:CAD65526 CJZ65521:CJZ65526 CTV65521:CTV65526 DDR65521:DDR65526 DNN65521:DNN65526 DXJ65521:DXJ65526 EHF65521:EHF65526 ERB65521:ERB65526 FAX65521:FAX65526 FKT65521:FKT65526 FUP65521:FUP65526 GEL65521:GEL65526 GOH65521:GOH65526 GYD65521:GYD65526 HHZ65521:HHZ65526 HRV65521:HRV65526 IBR65521:IBR65526 ILN65521:ILN65526 IVJ65521:IVJ65526 JFF65521:JFF65526 JPB65521:JPB65526 JYX65521:JYX65526 KIT65521:KIT65526 KSP65521:KSP65526 LCL65521:LCL65526 LMH65521:LMH65526 LWD65521:LWD65526 MFZ65521:MFZ65526 MPV65521:MPV65526 MZR65521:MZR65526 NJN65521:NJN65526 NTJ65521:NTJ65526 ODF65521:ODF65526 ONB65521:ONB65526 OWX65521:OWX65526 PGT65521:PGT65526 PQP65521:PQP65526 QAL65521:QAL65526 QKH65521:QKH65526 QUD65521:QUD65526 RDZ65521:RDZ65526 RNV65521:RNV65526 RXR65521:RXR65526 SHN65521:SHN65526 SRJ65521:SRJ65526 TBF65521:TBF65526 TLB65521:TLB65526 TUX65521:TUX65526 UET65521:UET65526 UOP65521:UOP65526 UYL65521:UYL65526 VIH65521:VIH65526 VSD65521:VSD65526 WBZ65521:WBZ65526 WLV65521:WLV65526 WVR65521:WVR65526 JF131057:JF131062 TB131057:TB131062 ACX131057:ACX131062 AMT131057:AMT131062 AWP131057:AWP131062 BGL131057:BGL131062 BQH131057:BQH131062 CAD131057:CAD131062 CJZ131057:CJZ131062 CTV131057:CTV131062 DDR131057:DDR131062 DNN131057:DNN131062 DXJ131057:DXJ131062 EHF131057:EHF131062 ERB131057:ERB131062 FAX131057:FAX131062 FKT131057:FKT131062 FUP131057:FUP131062 GEL131057:GEL131062 GOH131057:GOH131062 GYD131057:GYD131062 HHZ131057:HHZ131062 HRV131057:HRV131062 IBR131057:IBR131062 ILN131057:ILN131062 IVJ131057:IVJ131062 JFF131057:JFF131062 JPB131057:JPB131062 JYX131057:JYX131062 KIT131057:KIT131062 KSP131057:KSP131062 LCL131057:LCL131062 LMH131057:LMH131062 LWD131057:LWD131062 MFZ131057:MFZ131062 MPV131057:MPV131062 MZR131057:MZR131062 NJN131057:NJN131062 NTJ131057:NTJ131062 ODF131057:ODF131062 ONB131057:ONB131062 OWX131057:OWX131062 PGT131057:PGT131062 PQP131057:PQP131062 QAL131057:QAL131062 QKH131057:QKH131062 QUD131057:QUD131062 RDZ131057:RDZ131062 RNV131057:RNV131062 RXR131057:RXR131062 SHN131057:SHN131062 SRJ131057:SRJ131062 TBF131057:TBF131062 TLB131057:TLB131062 TUX131057:TUX131062 UET131057:UET131062 UOP131057:UOP131062 UYL131057:UYL131062 VIH131057:VIH131062 VSD131057:VSD131062 WBZ131057:WBZ131062 WLV131057:WLV131062 WVR131057:WVR131062 JF196593:JF196598 TB196593:TB196598 ACX196593:ACX196598 AMT196593:AMT196598 AWP196593:AWP196598 BGL196593:BGL196598 BQH196593:BQH196598 CAD196593:CAD196598 CJZ196593:CJZ196598 CTV196593:CTV196598 DDR196593:DDR196598 DNN196593:DNN196598 DXJ196593:DXJ196598 EHF196593:EHF196598 ERB196593:ERB196598 FAX196593:FAX196598 FKT196593:FKT196598 FUP196593:FUP196598 GEL196593:GEL196598 GOH196593:GOH196598 GYD196593:GYD196598 HHZ196593:HHZ196598 HRV196593:HRV196598 IBR196593:IBR196598 ILN196593:ILN196598 IVJ196593:IVJ196598 JFF196593:JFF196598 JPB196593:JPB196598 JYX196593:JYX196598 KIT196593:KIT196598 KSP196593:KSP196598 LCL196593:LCL196598 LMH196593:LMH196598 LWD196593:LWD196598 MFZ196593:MFZ196598 MPV196593:MPV196598 MZR196593:MZR196598 NJN196593:NJN196598 NTJ196593:NTJ196598 ODF196593:ODF196598 ONB196593:ONB196598 OWX196593:OWX196598 PGT196593:PGT196598 PQP196593:PQP196598 QAL196593:QAL196598 QKH196593:QKH196598 QUD196593:QUD196598 RDZ196593:RDZ196598 RNV196593:RNV196598 RXR196593:RXR196598 SHN196593:SHN196598 SRJ196593:SRJ196598 TBF196593:TBF196598 TLB196593:TLB196598 TUX196593:TUX196598 UET196593:UET196598 UOP196593:UOP196598 UYL196593:UYL196598 VIH196593:VIH196598 VSD196593:VSD196598 WBZ196593:WBZ196598 WLV196593:WLV196598 WVR196593:WVR196598 JF262129:JF262134 TB262129:TB262134 ACX262129:ACX262134 AMT262129:AMT262134 AWP262129:AWP262134 BGL262129:BGL262134 BQH262129:BQH262134 CAD262129:CAD262134 CJZ262129:CJZ262134 CTV262129:CTV262134 DDR262129:DDR262134 DNN262129:DNN262134 DXJ262129:DXJ262134 EHF262129:EHF262134 ERB262129:ERB262134 FAX262129:FAX262134 FKT262129:FKT262134 FUP262129:FUP262134 GEL262129:GEL262134 GOH262129:GOH262134 GYD262129:GYD262134 HHZ262129:HHZ262134 HRV262129:HRV262134 IBR262129:IBR262134 ILN262129:ILN262134 IVJ262129:IVJ262134 JFF262129:JFF262134 JPB262129:JPB262134 JYX262129:JYX262134 KIT262129:KIT262134 KSP262129:KSP262134 LCL262129:LCL262134 LMH262129:LMH262134 LWD262129:LWD262134 MFZ262129:MFZ262134 MPV262129:MPV262134 MZR262129:MZR262134 NJN262129:NJN262134 NTJ262129:NTJ262134 ODF262129:ODF262134 ONB262129:ONB262134 OWX262129:OWX262134 PGT262129:PGT262134 PQP262129:PQP262134 QAL262129:QAL262134 QKH262129:QKH262134 QUD262129:QUD262134 RDZ262129:RDZ262134 RNV262129:RNV262134 RXR262129:RXR262134 SHN262129:SHN262134 SRJ262129:SRJ262134 TBF262129:TBF262134 TLB262129:TLB262134 TUX262129:TUX262134 UET262129:UET262134 UOP262129:UOP262134 UYL262129:UYL262134 VIH262129:VIH262134 VSD262129:VSD262134 WBZ262129:WBZ262134 WLV262129:WLV262134 WVR262129:WVR262134 JF327665:JF327670 TB327665:TB327670 ACX327665:ACX327670 AMT327665:AMT327670 AWP327665:AWP327670 BGL327665:BGL327670 BQH327665:BQH327670 CAD327665:CAD327670 CJZ327665:CJZ327670 CTV327665:CTV327670 DDR327665:DDR327670 DNN327665:DNN327670 DXJ327665:DXJ327670 EHF327665:EHF327670 ERB327665:ERB327670 FAX327665:FAX327670 FKT327665:FKT327670 FUP327665:FUP327670 GEL327665:GEL327670 GOH327665:GOH327670 GYD327665:GYD327670 HHZ327665:HHZ327670 HRV327665:HRV327670 IBR327665:IBR327670 ILN327665:ILN327670 IVJ327665:IVJ327670 JFF327665:JFF327670 JPB327665:JPB327670 JYX327665:JYX327670 KIT327665:KIT327670 KSP327665:KSP327670 LCL327665:LCL327670 LMH327665:LMH327670 LWD327665:LWD327670 MFZ327665:MFZ327670 MPV327665:MPV327670 MZR327665:MZR327670 NJN327665:NJN327670 NTJ327665:NTJ327670 ODF327665:ODF327670 ONB327665:ONB327670 OWX327665:OWX327670 PGT327665:PGT327670 PQP327665:PQP327670 QAL327665:QAL327670 QKH327665:QKH327670 QUD327665:QUD327670 RDZ327665:RDZ327670 RNV327665:RNV327670 RXR327665:RXR327670 SHN327665:SHN327670 SRJ327665:SRJ327670 TBF327665:TBF327670 TLB327665:TLB327670 TUX327665:TUX327670 UET327665:UET327670 UOP327665:UOP327670 UYL327665:UYL327670 VIH327665:VIH327670 VSD327665:VSD327670 WBZ327665:WBZ327670 WLV327665:WLV327670 WVR327665:WVR327670 JF393201:JF393206 TB393201:TB393206 ACX393201:ACX393206 AMT393201:AMT393206 AWP393201:AWP393206 BGL393201:BGL393206 BQH393201:BQH393206 CAD393201:CAD393206 CJZ393201:CJZ393206 CTV393201:CTV393206 DDR393201:DDR393206 DNN393201:DNN393206 DXJ393201:DXJ393206 EHF393201:EHF393206 ERB393201:ERB393206 FAX393201:FAX393206 FKT393201:FKT393206 FUP393201:FUP393206 GEL393201:GEL393206 GOH393201:GOH393206 GYD393201:GYD393206 HHZ393201:HHZ393206 HRV393201:HRV393206 IBR393201:IBR393206 ILN393201:ILN393206 IVJ393201:IVJ393206 JFF393201:JFF393206 JPB393201:JPB393206 JYX393201:JYX393206 KIT393201:KIT393206 KSP393201:KSP393206 LCL393201:LCL393206 LMH393201:LMH393206 LWD393201:LWD393206 MFZ393201:MFZ393206 MPV393201:MPV393206 MZR393201:MZR393206 NJN393201:NJN393206 NTJ393201:NTJ393206 ODF393201:ODF393206 ONB393201:ONB393206 OWX393201:OWX393206 PGT393201:PGT393206 PQP393201:PQP393206 QAL393201:QAL393206 QKH393201:QKH393206 QUD393201:QUD393206 RDZ393201:RDZ393206 RNV393201:RNV393206 RXR393201:RXR393206 SHN393201:SHN393206 SRJ393201:SRJ393206 TBF393201:TBF393206 TLB393201:TLB393206 TUX393201:TUX393206 UET393201:UET393206 UOP393201:UOP393206 UYL393201:UYL393206 VIH393201:VIH393206 VSD393201:VSD393206 WBZ393201:WBZ393206 WLV393201:WLV393206 WVR393201:WVR393206 JF458737:JF458742 TB458737:TB458742 ACX458737:ACX458742 AMT458737:AMT458742 AWP458737:AWP458742 BGL458737:BGL458742 BQH458737:BQH458742 CAD458737:CAD458742 CJZ458737:CJZ458742 CTV458737:CTV458742 DDR458737:DDR458742 DNN458737:DNN458742 DXJ458737:DXJ458742 EHF458737:EHF458742 ERB458737:ERB458742 FAX458737:FAX458742 FKT458737:FKT458742 FUP458737:FUP458742 GEL458737:GEL458742 GOH458737:GOH458742 GYD458737:GYD458742 HHZ458737:HHZ458742 HRV458737:HRV458742 IBR458737:IBR458742 ILN458737:ILN458742 IVJ458737:IVJ458742 JFF458737:JFF458742 JPB458737:JPB458742 JYX458737:JYX458742 KIT458737:KIT458742 KSP458737:KSP458742 LCL458737:LCL458742 LMH458737:LMH458742 LWD458737:LWD458742 MFZ458737:MFZ458742 MPV458737:MPV458742 MZR458737:MZR458742 NJN458737:NJN458742 NTJ458737:NTJ458742 ODF458737:ODF458742 ONB458737:ONB458742 OWX458737:OWX458742 PGT458737:PGT458742 PQP458737:PQP458742 QAL458737:QAL458742 QKH458737:QKH458742 QUD458737:QUD458742 RDZ458737:RDZ458742 RNV458737:RNV458742 RXR458737:RXR458742 SHN458737:SHN458742 SRJ458737:SRJ458742 TBF458737:TBF458742 TLB458737:TLB458742 TUX458737:TUX458742 UET458737:UET458742 UOP458737:UOP458742 UYL458737:UYL458742 VIH458737:VIH458742 VSD458737:VSD458742 WBZ458737:WBZ458742 WLV458737:WLV458742 WVR458737:WVR458742 JF524273:JF524278 TB524273:TB524278 ACX524273:ACX524278 AMT524273:AMT524278 AWP524273:AWP524278 BGL524273:BGL524278 BQH524273:BQH524278 CAD524273:CAD524278 CJZ524273:CJZ524278 CTV524273:CTV524278 DDR524273:DDR524278 DNN524273:DNN524278 DXJ524273:DXJ524278 EHF524273:EHF524278 ERB524273:ERB524278 FAX524273:FAX524278 FKT524273:FKT524278 FUP524273:FUP524278 GEL524273:GEL524278 GOH524273:GOH524278 GYD524273:GYD524278 HHZ524273:HHZ524278 HRV524273:HRV524278 IBR524273:IBR524278 ILN524273:ILN524278 IVJ524273:IVJ524278 JFF524273:JFF524278 JPB524273:JPB524278 JYX524273:JYX524278 KIT524273:KIT524278 KSP524273:KSP524278 LCL524273:LCL524278 LMH524273:LMH524278 LWD524273:LWD524278 MFZ524273:MFZ524278 MPV524273:MPV524278 MZR524273:MZR524278 NJN524273:NJN524278 NTJ524273:NTJ524278 ODF524273:ODF524278 ONB524273:ONB524278 OWX524273:OWX524278 PGT524273:PGT524278 PQP524273:PQP524278 QAL524273:QAL524278 QKH524273:QKH524278 QUD524273:QUD524278 RDZ524273:RDZ524278 RNV524273:RNV524278 RXR524273:RXR524278 SHN524273:SHN524278 SRJ524273:SRJ524278 TBF524273:TBF524278 TLB524273:TLB524278 TUX524273:TUX524278 UET524273:UET524278 UOP524273:UOP524278 UYL524273:UYL524278 VIH524273:VIH524278 VSD524273:VSD524278 WBZ524273:WBZ524278 WLV524273:WLV524278 WVR524273:WVR524278 JF589809:JF589814 TB589809:TB589814 ACX589809:ACX589814 AMT589809:AMT589814 AWP589809:AWP589814 BGL589809:BGL589814 BQH589809:BQH589814 CAD589809:CAD589814 CJZ589809:CJZ589814 CTV589809:CTV589814 DDR589809:DDR589814 DNN589809:DNN589814 DXJ589809:DXJ589814 EHF589809:EHF589814 ERB589809:ERB589814 FAX589809:FAX589814 FKT589809:FKT589814 FUP589809:FUP589814 GEL589809:GEL589814 GOH589809:GOH589814 GYD589809:GYD589814 HHZ589809:HHZ589814 HRV589809:HRV589814 IBR589809:IBR589814 ILN589809:ILN589814 IVJ589809:IVJ589814 JFF589809:JFF589814 JPB589809:JPB589814 JYX589809:JYX589814 KIT589809:KIT589814 KSP589809:KSP589814 LCL589809:LCL589814 LMH589809:LMH589814 LWD589809:LWD589814 MFZ589809:MFZ589814 MPV589809:MPV589814 MZR589809:MZR589814 NJN589809:NJN589814 NTJ589809:NTJ589814 ODF589809:ODF589814 ONB589809:ONB589814 OWX589809:OWX589814 PGT589809:PGT589814 PQP589809:PQP589814 QAL589809:QAL589814 QKH589809:QKH589814 QUD589809:QUD589814 RDZ589809:RDZ589814 RNV589809:RNV589814 RXR589809:RXR589814 SHN589809:SHN589814 SRJ589809:SRJ589814 TBF589809:TBF589814 TLB589809:TLB589814 TUX589809:TUX589814 UET589809:UET589814 UOP589809:UOP589814 UYL589809:UYL589814 VIH589809:VIH589814 VSD589809:VSD589814 WBZ589809:WBZ589814 WLV589809:WLV589814 WVR589809:WVR589814 JF655345:JF655350 TB655345:TB655350 ACX655345:ACX655350 AMT655345:AMT655350 AWP655345:AWP655350 BGL655345:BGL655350 BQH655345:BQH655350 CAD655345:CAD655350 CJZ655345:CJZ655350 CTV655345:CTV655350 DDR655345:DDR655350 DNN655345:DNN655350 DXJ655345:DXJ655350 EHF655345:EHF655350 ERB655345:ERB655350 FAX655345:FAX655350 FKT655345:FKT655350 FUP655345:FUP655350 GEL655345:GEL655350 GOH655345:GOH655350 GYD655345:GYD655350 HHZ655345:HHZ655350 HRV655345:HRV655350 IBR655345:IBR655350 ILN655345:ILN655350 IVJ655345:IVJ655350 JFF655345:JFF655350 JPB655345:JPB655350 JYX655345:JYX655350 KIT655345:KIT655350 KSP655345:KSP655350 LCL655345:LCL655350 LMH655345:LMH655350 LWD655345:LWD655350 MFZ655345:MFZ655350 MPV655345:MPV655350 MZR655345:MZR655350 NJN655345:NJN655350 NTJ655345:NTJ655350 ODF655345:ODF655350 ONB655345:ONB655350 OWX655345:OWX655350 PGT655345:PGT655350 PQP655345:PQP655350 QAL655345:QAL655350 QKH655345:QKH655350 QUD655345:QUD655350 RDZ655345:RDZ655350 RNV655345:RNV655350 RXR655345:RXR655350 SHN655345:SHN655350 SRJ655345:SRJ655350 TBF655345:TBF655350 TLB655345:TLB655350 TUX655345:TUX655350 UET655345:UET655350 UOP655345:UOP655350 UYL655345:UYL655350 VIH655345:VIH655350 VSD655345:VSD655350 WBZ655345:WBZ655350 WLV655345:WLV655350 WVR655345:WVR655350 JF720881:JF720886 TB720881:TB720886 ACX720881:ACX720886 AMT720881:AMT720886 AWP720881:AWP720886 BGL720881:BGL720886 BQH720881:BQH720886 CAD720881:CAD720886 CJZ720881:CJZ720886 CTV720881:CTV720886 DDR720881:DDR720886 DNN720881:DNN720886 DXJ720881:DXJ720886 EHF720881:EHF720886 ERB720881:ERB720886 FAX720881:FAX720886 FKT720881:FKT720886 FUP720881:FUP720886 GEL720881:GEL720886 GOH720881:GOH720886 GYD720881:GYD720886 HHZ720881:HHZ720886 HRV720881:HRV720886 IBR720881:IBR720886 ILN720881:ILN720886 IVJ720881:IVJ720886 JFF720881:JFF720886 JPB720881:JPB720886 JYX720881:JYX720886 KIT720881:KIT720886 KSP720881:KSP720886 LCL720881:LCL720886 LMH720881:LMH720886 LWD720881:LWD720886 MFZ720881:MFZ720886 MPV720881:MPV720886 MZR720881:MZR720886 NJN720881:NJN720886 NTJ720881:NTJ720886 ODF720881:ODF720886 ONB720881:ONB720886 OWX720881:OWX720886 PGT720881:PGT720886 PQP720881:PQP720886 QAL720881:QAL720886 QKH720881:QKH720886 QUD720881:QUD720886 RDZ720881:RDZ720886 RNV720881:RNV720886 RXR720881:RXR720886 SHN720881:SHN720886 SRJ720881:SRJ720886 TBF720881:TBF720886 TLB720881:TLB720886 TUX720881:TUX720886 UET720881:UET720886 UOP720881:UOP720886 UYL720881:UYL720886 VIH720881:VIH720886 VSD720881:VSD720886 WBZ720881:WBZ720886 WLV720881:WLV720886 WVR720881:WVR720886 JF786417:JF786422 TB786417:TB786422 ACX786417:ACX786422 AMT786417:AMT786422 AWP786417:AWP786422 BGL786417:BGL786422 BQH786417:BQH786422 CAD786417:CAD786422 CJZ786417:CJZ786422 CTV786417:CTV786422 DDR786417:DDR786422 DNN786417:DNN786422 DXJ786417:DXJ786422 EHF786417:EHF786422 ERB786417:ERB786422 FAX786417:FAX786422 FKT786417:FKT786422 FUP786417:FUP786422 GEL786417:GEL786422 GOH786417:GOH786422 GYD786417:GYD786422 HHZ786417:HHZ786422 HRV786417:HRV786422 IBR786417:IBR786422 ILN786417:ILN786422 IVJ786417:IVJ786422 JFF786417:JFF786422 JPB786417:JPB786422 JYX786417:JYX786422 KIT786417:KIT786422 KSP786417:KSP786422 LCL786417:LCL786422 LMH786417:LMH786422 LWD786417:LWD786422 MFZ786417:MFZ786422 MPV786417:MPV786422 MZR786417:MZR786422 NJN786417:NJN786422 NTJ786417:NTJ786422 ODF786417:ODF786422 ONB786417:ONB786422 OWX786417:OWX786422 PGT786417:PGT786422 PQP786417:PQP786422 QAL786417:QAL786422 QKH786417:QKH786422 QUD786417:QUD786422 RDZ786417:RDZ786422 RNV786417:RNV786422 RXR786417:RXR786422 SHN786417:SHN786422 SRJ786417:SRJ786422 TBF786417:TBF786422 TLB786417:TLB786422 TUX786417:TUX786422 UET786417:UET786422 UOP786417:UOP786422 UYL786417:UYL786422 VIH786417:VIH786422 VSD786417:VSD786422 WBZ786417:WBZ786422 WLV786417:WLV786422 WVR786417:WVR786422 JF851953:JF851958 TB851953:TB851958 ACX851953:ACX851958 AMT851953:AMT851958 AWP851953:AWP851958 BGL851953:BGL851958 BQH851953:BQH851958 CAD851953:CAD851958 CJZ851953:CJZ851958 CTV851953:CTV851958 DDR851953:DDR851958 DNN851953:DNN851958 DXJ851953:DXJ851958 EHF851953:EHF851958 ERB851953:ERB851958 FAX851953:FAX851958 FKT851953:FKT851958 FUP851953:FUP851958 GEL851953:GEL851958 GOH851953:GOH851958 GYD851953:GYD851958 HHZ851953:HHZ851958 HRV851953:HRV851958 IBR851953:IBR851958 ILN851953:ILN851958 IVJ851953:IVJ851958 JFF851953:JFF851958 JPB851953:JPB851958 JYX851953:JYX851958 KIT851953:KIT851958 KSP851953:KSP851958 LCL851953:LCL851958 LMH851953:LMH851958 LWD851953:LWD851958 MFZ851953:MFZ851958 MPV851953:MPV851958 MZR851953:MZR851958 NJN851953:NJN851958 NTJ851953:NTJ851958 ODF851953:ODF851958 ONB851953:ONB851958 OWX851953:OWX851958 PGT851953:PGT851958 PQP851953:PQP851958 QAL851953:QAL851958 QKH851953:QKH851958 QUD851953:QUD851958 RDZ851953:RDZ851958 RNV851953:RNV851958 RXR851953:RXR851958 SHN851953:SHN851958 SRJ851953:SRJ851958 TBF851953:TBF851958 TLB851953:TLB851958 TUX851953:TUX851958 UET851953:UET851958 UOP851953:UOP851958 UYL851953:UYL851958 VIH851953:VIH851958 VSD851953:VSD851958 WBZ851953:WBZ851958 WLV851953:WLV851958 WVR851953:WVR851958 JF917489:JF917494 TB917489:TB917494 ACX917489:ACX917494 AMT917489:AMT917494 AWP917489:AWP917494 BGL917489:BGL917494 BQH917489:BQH917494 CAD917489:CAD917494 CJZ917489:CJZ917494 CTV917489:CTV917494 DDR917489:DDR917494 DNN917489:DNN917494 DXJ917489:DXJ917494 EHF917489:EHF917494 ERB917489:ERB917494 FAX917489:FAX917494 FKT917489:FKT917494 FUP917489:FUP917494 GEL917489:GEL917494 GOH917489:GOH917494 GYD917489:GYD917494 HHZ917489:HHZ917494 HRV917489:HRV917494 IBR917489:IBR917494 ILN917489:ILN917494 IVJ917489:IVJ917494 JFF917489:JFF917494 JPB917489:JPB917494 JYX917489:JYX917494 KIT917489:KIT917494 KSP917489:KSP917494 LCL917489:LCL917494 LMH917489:LMH917494 LWD917489:LWD917494 MFZ917489:MFZ917494 MPV917489:MPV917494 MZR917489:MZR917494 NJN917489:NJN917494 NTJ917489:NTJ917494 ODF917489:ODF917494 ONB917489:ONB917494 OWX917489:OWX917494 PGT917489:PGT917494 PQP917489:PQP917494 QAL917489:QAL917494 QKH917489:QKH917494 QUD917489:QUD917494 RDZ917489:RDZ917494 RNV917489:RNV917494 RXR917489:RXR917494 SHN917489:SHN917494 SRJ917489:SRJ917494 TBF917489:TBF917494 TLB917489:TLB917494 TUX917489:TUX917494 UET917489:UET917494 UOP917489:UOP917494 UYL917489:UYL917494 VIH917489:VIH917494 VSD917489:VSD917494 WBZ917489:WBZ917494 WLV917489:WLV917494 WVR917489:WVR917494 JF983025:JF983030 TB983025:TB983030 ACX983025:ACX983030 AMT983025:AMT983030 AWP983025:AWP983030 BGL983025:BGL983030 BQH983025:BQH983030 CAD983025:CAD983030 CJZ983025:CJZ983030 CTV983025:CTV983030 DDR983025:DDR983030 DNN983025:DNN983030 DXJ983025:DXJ983030 EHF983025:EHF983030 ERB983025:ERB983030 FAX983025:FAX983030 FKT983025:FKT983030 FUP983025:FUP983030 GEL983025:GEL983030 GOH983025:GOH983030 GYD983025:GYD983030 HHZ983025:HHZ983030 HRV983025:HRV983030 IBR983025:IBR983030 ILN983025:ILN983030 IVJ983025:IVJ983030 JFF983025:JFF983030 JPB983025:JPB983030 JYX983025:JYX983030 KIT983025:KIT983030 KSP983025:KSP983030 LCL983025:LCL983030 LMH983025:LMH983030 LWD983025:LWD983030 MFZ983025:MFZ983030 MPV983025:MPV983030 MZR983025:MZR983030 NJN983025:NJN983030 NTJ983025:NTJ983030 ODF983025:ODF983030 ONB983025:ONB983030 OWX983025:OWX983030 PGT983025:PGT983030 PQP983025:PQP983030 QAL983025:QAL983030 QKH983025:QKH983030 QUD983025:QUD983030 RDZ983025:RDZ983030 RNV983025:RNV983030 RXR983025:RXR983030 SHN983025:SHN983030 SRJ983025:SRJ983030 TBF983025:TBF983030 TLB983025:TLB983030 TUX983025:TUX983030 UET983025:UET983030 UOP983025:UOP983030 UYL983025:UYL983030 VIH983025:VIH983030 VSD983025:VSD983030 WBZ983025:WBZ983030 WLV983025:WLV983030 TB13:TB14 JF13:JF14 WVR13:WVR14 WLV13:WLV14 WBZ13:WBZ14 VSD13:VSD14 VIH13:VIH14 UYL13:UYL14 UOP13:UOP14 UET13:UET14 TUX13:TUX14 TLB13:TLB14 TBF13:TBF14 SRJ13:SRJ14 SHN13:SHN14 RXR13:RXR14 RNV13:RNV14 RDZ13:RDZ14 QUD13:QUD14 QKH13:QKH14 QAL13:QAL14 PQP13:PQP14 PGT13:PGT14 OWX13:OWX14 ONB13:ONB14 ODF13:ODF14 NTJ13:NTJ14 NJN13:NJN14 MZR13:MZR14 MPV13:MPV14 MFZ13:MFZ14 LWD13:LWD14 LMH13:LMH14 LCL13:LCL14 KSP13:KSP14 KIT13:KIT14 JYX13:JYX14 JPB13:JPB14 JFF13:JFF14 IVJ13:IVJ14 ILN13:ILN14 IBR13:IBR14 HRV13:HRV14 HHZ13:HHZ14 GYD13:GYD14 GOH13:GOH14 GEL13:GEL14 FUP13:FUP14 FKT13:FKT14 FAX13:FAX14 ERB13:ERB14 EHF13:EHF14 DXJ13:DXJ14 DNN13:DNN14 DDR13:DDR14 CTV13:CTV14 CJZ13:CJZ14 CAD13:CAD14 BQH13:BQH14 BGL13:BGL14 AWP13:AWP14 AMT13:AMT14 ACX13:ACX14 WBZ7:WBZ8 VSD7:VSD8 VIH7:VIH8 UYL7:UYL8 UOP7:UOP8 UET7:UET8 TUX7:TUX8 TLB7:TLB8 TBF7:TBF8 SRJ7:SRJ8 SHN7:SHN8 RXR7:RXR8 RNV7:RNV8 RDZ7:RDZ8 QUD7:QUD8 QKH7:QKH8 QAL7:QAL8 PQP7:PQP8 PGT7:PGT8 OWX7:OWX8 ONB7:ONB8 ODF7:ODF8 NTJ7:NTJ8 NJN7:NJN8 MZR7:MZR8 MPV7:MPV8 MFZ7:MFZ8 LWD7:LWD8 LMH7:LMH8 LCL7:LCL8 KSP7:KSP8 KIT7:KIT8 JYX7:JYX8 JPB7:JPB8 JFF7:JFF8 IVJ7:IVJ8 ILN7:ILN8 IBR7:IBR8 HRV7:HRV8 HHZ7:HHZ8 GYD7:GYD8 GOH7:GOH8 GEL7:GEL8 FUP7:FUP8 FKT7:FKT8 FAX7:FAX8 ERB7:ERB8 EHF7:EHF8 DXJ7:DXJ8 DNN7:DNN8 DDR7:DDR8 CTV7:CTV8 CJZ7:CJZ8 CAD7:CAD8 BQH7:BQH8 BGL7:BGL8 AWP7:AWP8 AMT7:AMT8 ACX7:ACX8 TB7:TB8 JF7:JF8 WVR7:WVR8 WLV7:WLV8 WVR10 WLV10 WBZ10 VSD10 VIH10 UYL10 UOP10 UET10 TUX10 TLB10 TBF10 SRJ10 SHN10 RXR10 RNV10 RDZ10 QUD10 QKH10 QAL10 PQP10 PGT10 OWX10 ONB10 ODF10 NTJ10 NJN10 MZR10 MPV10 MFZ10 LWD10 LMH10 LCL10 KSP10 KIT10 JYX10 JPB10 JFF10 IVJ10 ILN10 IBR10 HRV10 HHZ10 GYD10 GOH10 GEL10 FUP10 FKT10 FAX10 ERB10 EHF10 DXJ10 DNN10 DDR10 CTV10 CJZ10 CAD10 BQH10 BGL10 AWP10 AMT10 ACX10 TB10 JF10">
      <formula1>#REF!</formula1>
    </dataValidation>
  </dataValidations>
  <hyperlinks>
    <hyperlink ref="O9" r:id="rId1"/>
    <hyperlink ref="O10" r:id="rId2"/>
    <hyperlink ref="O13" r:id="rId3"/>
  </hyperlinks>
  <printOptions horizontalCentered="1"/>
  <pageMargins left="0.23622047244094491" right="0.19685039370078741" top="0.74803149606299213" bottom="0.39370078740157483" header="0.31496062992125984" footer="0.19685039370078741"/>
  <pageSetup paperSize="8" scale="75" fitToHeight="2" orientation="landscape" r:id="rId4"/>
  <headerFooter>
    <oddHeader>&amp;C&amp;"-,太字"&amp;18自治体の海外拠点一覧　【廃止拠点】　（平成25年10月～平成26年９月）&amp;R&amp;G　　　</oddHeader>
    <oddFooter>&amp;C&amp;P/&amp;N&amp;R&amp;"-,太字"&amp;18&amp;A</oddFooter>
  </headerFooter>
  <drawing r:id="rId5"/>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自治体別一覧</vt:lpstr>
      <vt:lpstr>新設拠点（H25.10～H26.9）</vt:lpstr>
      <vt:lpstr>廃止拠点（H25.10～H26.9）</vt:lpstr>
      <vt:lpstr>自治体別一覧!Print_Area</vt:lpstr>
      <vt:lpstr>'新設拠点（H25.10～H26.9）'!Print_Area</vt:lpstr>
      <vt:lpstr>'廃止拠点（H25.10～H26.9）'!Print_Area</vt:lpstr>
      <vt:lpstr>自治体別一覧!Print_Titles</vt:lpstr>
      <vt:lpstr>'新設拠点（H25.10～H26.9）'!Print_Titles</vt:lpstr>
      <vt:lpstr>'廃止拠点（H25.10～H26.9）'!Print_Titles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dc:creator>
  <cp:lastModifiedBy>CL</cp:lastModifiedBy>
  <cp:lastPrinted>2015-02-26T10:01:38Z</cp:lastPrinted>
  <dcterms:created xsi:type="dcterms:W3CDTF">2013-10-09T02:58:23Z</dcterms:created>
  <dcterms:modified xsi:type="dcterms:W3CDTF">2015-02-26T10:01:44Z</dcterms:modified>
</cp:coreProperties>
</file>