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195" yWindow="-135" windowWidth="12015" windowHeight="10140" tabRatio="783"/>
  </bookViews>
  <sheets>
    <sheet name="総括表" sheetId="5" r:id="rId1"/>
    <sheet name="【全体】　国別" sheetId="8" r:id="rId2"/>
    <sheet name="【地域別】　アジア・オセアニア" sheetId="9" r:id="rId3"/>
    <sheet name="【地域別】　欧州" sheetId="10" r:id="rId4"/>
    <sheet name="【地域別】　北米・南米" sheetId="11" r:id="rId5"/>
    <sheet name="【全体】　団体別" sheetId="7" r:id="rId6"/>
    <sheet name="【H24.8～H25.9新設拠点】　団体別" sheetId="6" r:id="rId7"/>
    <sheet name="【H20～H25.9廃止拠点】　団体別" sheetId="3" r:id="rId8"/>
  </sheets>
  <definedNames>
    <definedName name="_xlnm._FilterDatabase" localSheetId="7" hidden="1">'【H20～H25.9廃止拠点】　団体別'!$B$6:$R$37</definedName>
    <definedName name="_xlnm._FilterDatabase" localSheetId="6" hidden="1">'【H24.8～H25.9新設拠点】　団体別'!$B$6:$Q$28</definedName>
    <definedName name="_xlnm._FilterDatabase" localSheetId="1" hidden="1">'【全体】　国別'!$B$6:$R$180</definedName>
    <definedName name="_xlnm._FilterDatabase" localSheetId="5" hidden="1">'【全体】　団体別'!$B$6:$R$180</definedName>
    <definedName name="_xlnm._FilterDatabase" localSheetId="2" hidden="1">'【地域別】　アジア・オセアニア'!$B$6:$R$141</definedName>
    <definedName name="_xlnm._FilterDatabase" localSheetId="3" hidden="1">'【地域別】　欧州'!$B$6:$R$27</definedName>
    <definedName name="_xlnm._FilterDatabase" localSheetId="4" hidden="1">'【地域別】　北米・南米'!$B$6:$R$24</definedName>
    <definedName name="_xlnm.Print_Area" localSheetId="7">'【H20～H25.9廃止拠点】　団体別'!$A$3:$R$45</definedName>
    <definedName name="_xlnm.Print_Area" localSheetId="6">'【H24.8～H25.9新設拠点】　団体別'!$A$3:$Q$34</definedName>
    <definedName name="_xlnm.Print_Area" localSheetId="1">'【全体】　国別'!$A$3:$R$187</definedName>
    <definedName name="_xlnm.Print_Area" localSheetId="5">'【全体】　団体別'!$A$3:$R$186</definedName>
    <definedName name="_xlnm.Print_Area" localSheetId="2">'【地域別】　アジア・オセアニア'!$A$3:$R$147</definedName>
    <definedName name="_xlnm.Print_Area" localSheetId="3">'【地域別】　欧州'!$A$3:$R$33</definedName>
    <definedName name="_xlnm.Print_Area" localSheetId="4">'【地域別】　北米・南米'!$A$3:$R$30</definedName>
    <definedName name="_xlnm.Print_Area" localSheetId="0">総括表!$A$1:$P$31</definedName>
    <definedName name="_xlnm.Print_Titles" localSheetId="7">'【H20～H25.9廃止拠点】　団体別'!$3:$6</definedName>
    <definedName name="_xlnm.Print_Titles" localSheetId="0">総括表!#REF!</definedName>
  </definedNames>
  <calcPr calcId="125725"/>
</workbook>
</file>

<file path=xl/calcChain.xml><?xml version="1.0" encoding="utf-8"?>
<calcChain xmlns="http://schemas.openxmlformats.org/spreadsheetml/2006/main">
  <c r="L34" i="3"/>
  <c r="L33" l="1"/>
  <c r="L32"/>
  <c r="L31"/>
  <c r="L124" i="9"/>
  <c r="L92" i="8"/>
  <c r="L156" i="7"/>
  <c r="L93" i="9" l="1"/>
  <c r="L62" i="8"/>
  <c r="L95" i="7"/>
  <c r="K15" i="6" l="1"/>
  <c r="L129" i="8"/>
  <c r="L90" i="7"/>
  <c r="L20" i="3"/>
  <c r="K13" i="6"/>
  <c r="K26"/>
  <c r="L128" i="8" l="1"/>
  <c r="L53" i="9"/>
  <c r="L60" i="7"/>
  <c r="F30" i="11" l="1"/>
  <c r="N29"/>
  <c r="M29"/>
  <c r="N28"/>
  <c r="M28"/>
  <c r="N27"/>
  <c r="M27"/>
  <c r="K27"/>
  <c r="J27"/>
  <c r="I27"/>
  <c r="G27"/>
  <c r="F27"/>
  <c r="E27"/>
  <c r="D27"/>
  <c r="L24"/>
  <c r="L23"/>
  <c r="L22"/>
  <c r="L21"/>
  <c r="L20"/>
  <c r="L19"/>
  <c r="L18"/>
  <c r="L17"/>
  <c r="L16"/>
  <c r="L15"/>
  <c r="L14"/>
  <c r="L13"/>
  <c r="L12"/>
  <c r="L11"/>
  <c r="L10"/>
  <c r="L29" s="1"/>
  <c r="L9"/>
  <c r="L8"/>
  <c r="L7"/>
  <c r="L28"/>
  <c r="F33" i="10"/>
  <c r="N32"/>
  <c r="M32"/>
  <c r="N31"/>
  <c r="M31"/>
  <c r="N30"/>
  <c r="M30"/>
  <c r="K30"/>
  <c r="J30"/>
  <c r="I30"/>
  <c r="G30"/>
  <c r="F30"/>
  <c r="E30"/>
  <c r="D30"/>
  <c r="L27"/>
  <c r="L26"/>
  <c r="L25"/>
  <c r="L24"/>
  <c r="L23"/>
  <c r="L22"/>
  <c r="L21"/>
  <c r="L20"/>
  <c r="L19"/>
  <c r="L18"/>
  <c r="L16"/>
  <c r="L15"/>
  <c r="L14"/>
  <c r="L13"/>
  <c r="L12"/>
  <c r="L11"/>
  <c r="L9"/>
  <c r="L8"/>
  <c r="L7"/>
  <c r="F147" i="9"/>
  <c r="N146"/>
  <c r="M146"/>
  <c r="N145"/>
  <c r="M145"/>
  <c r="N144"/>
  <c r="M144"/>
  <c r="K144"/>
  <c r="J144"/>
  <c r="I144"/>
  <c r="G144"/>
  <c r="F144"/>
  <c r="E144"/>
  <c r="D144"/>
  <c r="L14"/>
  <c r="L13"/>
  <c r="L12"/>
  <c r="L141"/>
  <c r="L140"/>
  <c r="L36"/>
  <c r="L59"/>
  <c r="L58"/>
  <c r="L57"/>
  <c r="L56"/>
  <c r="L55"/>
  <c r="L52"/>
  <c r="L51"/>
  <c r="L20"/>
  <c r="L35"/>
  <c r="L34"/>
  <c r="L33"/>
  <c r="L32"/>
  <c r="L31"/>
  <c r="L30"/>
  <c r="L29"/>
  <c r="L28"/>
  <c r="L26"/>
  <c r="L25"/>
  <c r="L24"/>
  <c r="L23"/>
  <c r="L21"/>
  <c r="L19"/>
  <c r="L18"/>
  <c r="L17"/>
  <c r="L16"/>
  <c r="L134"/>
  <c r="L65"/>
  <c r="L133"/>
  <c r="L132"/>
  <c r="L131"/>
  <c r="L130"/>
  <c r="L129"/>
  <c r="L128"/>
  <c r="L127"/>
  <c r="L126"/>
  <c r="L125"/>
  <c r="L123"/>
  <c r="L121"/>
  <c r="L120"/>
  <c r="L119"/>
  <c r="L118"/>
  <c r="L117"/>
  <c r="L116"/>
  <c r="L115"/>
  <c r="L114"/>
  <c r="L112"/>
  <c r="L111"/>
  <c r="L110"/>
  <c r="L109"/>
  <c r="L108"/>
  <c r="L107"/>
  <c r="L106"/>
  <c r="L105"/>
  <c r="L104"/>
  <c r="L102"/>
  <c r="L101"/>
  <c r="L100"/>
  <c r="L99"/>
  <c r="L98"/>
  <c r="L97"/>
  <c r="L92"/>
  <c r="L91"/>
  <c r="L90"/>
  <c r="L89"/>
  <c r="L88"/>
  <c r="L87"/>
  <c r="L86"/>
  <c r="L85"/>
  <c r="L84"/>
  <c r="L83"/>
  <c r="L82"/>
  <c r="L81"/>
  <c r="L80"/>
  <c r="L79"/>
  <c r="L78"/>
  <c r="L77"/>
  <c r="L76"/>
  <c r="L75"/>
  <c r="L74"/>
  <c r="L73"/>
  <c r="L72"/>
  <c r="L71"/>
  <c r="L70"/>
  <c r="L68"/>
  <c r="L67"/>
  <c r="L66"/>
  <c r="L63"/>
  <c r="L62"/>
  <c r="L61"/>
  <c r="L60"/>
  <c r="L8"/>
  <c r="L7"/>
  <c r="L11"/>
  <c r="L10"/>
  <c r="L9"/>
  <c r="L139"/>
  <c r="L138"/>
  <c r="L137"/>
  <c r="L136"/>
  <c r="L50"/>
  <c r="L49"/>
  <c r="L48"/>
  <c r="L47"/>
  <c r="L46"/>
  <c r="L45"/>
  <c r="L43"/>
  <c r="L42"/>
  <c r="L41"/>
  <c r="L40"/>
  <c r="L38"/>
  <c r="F186" i="8"/>
  <c r="N185"/>
  <c r="M185"/>
  <c r="N184"/>
  <c r="M184"/>
  <c r="N183"/>
  <c r="M183"/>
  <c r="K183"/>
  <c r="J183"/>
  <c r="I183"/>
  <c r="G183"/>
  <c r="F183"/>
  <c r="E183"/>
  <c r="D183"/>
  <c r="L104"/>
  <c r="L124"/>
  <c r="L123"/>
  <c r="L135"/>
  <c r="L101"/>
  <c r="L122"/>
  <c r="L176"/>
  <c r="L162"/>
  <c r="L179"/>
  <c r="L160"/>
  <c r="L100"/>
  <c r="L134"/>
  <c r="L154"/>
  <c r="L99"/>
  <c r="L121"/>
  <c r="L120"/>
  <c r="L98"/>
  <c r="L97"/>
  <c r="L96"/>
  <c r="L95"/>
  <c r="L20"/>
  <c r="L94"/>
  <c r="L93"/>
  <c r="L175"/>
  <c r="L151"/>
  <c r="L157"/>
  <c r="L146"/>
  <c r="L133"/>
  <c r="L174"/>
  <c r="L141"/>
  <c r="L91"/>
  <c r="L119"/>
  <c r="L159"/>
  <c r="L180"/>
  <c r="L173"/>
  <c r="L90"/>
  <c r="L118"/>
  <c r="L30"/>
  <c r="L89"/>
  <c r="L150"/>
  <c r="L88"/>
  <c r="L87"/>
  <c r="L132"/>
  <c r="L86"/>
  <c r="L85"/>
  <c r="L84"/>
  <c r="L83"/>
  <c r="L131"/>
  <c r="L81"/>
  <c r="L80"/>
  <c r="L79"/>
  <c r="L78"/>
  <c r="L77"/>
  <c r="L13"/>
  <c r="L117"/>
  <c r="L138"/>
  <c r="L136"/>
  <c r="L28"/>
  <c r="L25"/>
  <c r="L76"/>
  <c r="L75"/>
  <c r="L74"/>
  <c r="L73"/>
  <c r="L71"/>
  <c r="L70"/>
  <c r="L149"/>
  <c r="L115"/>
  <c r="L19"/>
  <c r="L172"/>
  <c r="L69"/>
  <c r="L68"/>
  <c r="L12"/>
  <c r="L67"/>
  <c r="L66"/>
  <c r="L27"/>
  <c r="L18"/>
  <c r="L24"/>
  <c r="L61"/>
  <c r="L114"/>
  <c r="L153"/>
  <c r="L113"/>
  <c r="L60"/>
  <c r="L59"/>
  <c r="L178"/>
  <c r="L171"/>
  <c r="L140"/>
  <c r="L144"/>
  <c r="L137"/>
  <c r="L26"/>
  <c r="L11"/>
  <c r="L148"/>
  <c r="L170"/>
  <c r="L17"/>
  <c r="L58"/>
  <c r="L57"/>
  <c r="L23"/>
  <c r="L29"/>
  <c r="L56"/>
  <c r="L55"/>
  <c r="L169"/>
  <c r="L16"/>
  <c r="L54"/>
  <c r="L22"/>
  <c r="L53"/>
  <c r="L52"/>
  <c r="L168"/>
  <c r="L143"/>
  <c r="L112"/>
  <c r="L51"/>
  <c r="L10"/>
  <c r="L50"/>
  <c r="L49"/>
  <c r="L48"/>
  <c r="L47"/>
  <c r="L46"/>
  <c r="L45"/>
  <c r="L167"/>
  <c r="L44"/>
  <c r="L127"/>
  <c r="L15"/>
  <c r="L43"/>
  <c r="L110"/>
  <c r="L42"/>
  <c r="L166"/>
  <c r="L41"/>
  <c r="L8"/>
  <c r="L156"/>
  <c r="L177"/>
  <c r="L142"/>
  <c r="L139"/>
  <c r="L158"/>
  <c r="L161"/>
  <c r="L147"/>
  <c r="L155"/>
  <c r="L165"/>
  <c r="L164"/>
  <c r="L163"/>
  <c r="L40"/>
  <c r="L38"/>
  <c r="L37"/>
  <c r="L36"/>
  <c r="L102"/>
  <c r="L125"/>
  <c r="L109"/>
  <c r="L108"/>
  <c r="L34"/>
  <c r="L107"/>
  <c r="L33"/>
  <c r="L32"/>
  <c r="L126"/>
  <c r="L106"/>
  <c r="L31"/>
  <c r="F186" i="7"/>
  <c r="N185"/>
  <c r="M185"/>
  <c r="N184"/>
  <c r="M184"/>
  <c r="N183"/>
  <c r="M183"/>
  <c r="K183"/>
  <c r="J183"/>
  <c r="I183"/>
  <c r="G183"/>
  <c r="F183"/>
  <c r="E183"/>
  <c r="D183"/>
  <c r="L180"/>
  <c r="L179"/>
  <c r="L178"/>
  <c r="L177"/>
  <c r="L176"/>
  <c r="L175"/>
  <c r="L174"/>
  <c r="L173"/>
  <c r="L172"/>
  <c r="L171"/>
  <c r="L170"/>
  <c r="L169"/>
  <c r="L168"/>
  <c r="L167"/>
  <c r="L166"/>
  <c r="L165"/>
  <c r="L164"/>
  <c r="L163"/>
  <c r="L162"/>
  <c r="L161"/>
  <c r="L160"/>
  <c r="L159"/>
  <c r="L158"/>
  <c r="L157"/>
  <c r="L155"/>
  <c r="L154"/>
  <c r="L153"/>
  <c r="L152"/>
  <c r="L151"/>
  <c r="L150"/>
  <c r="L149"/>
  <c r="L148"/>
  <c r="L146"/>
  <c r="L145"/>
  <c r="L144"/>
  <c r="L143"/>
  <c r="L142"/>
  <c r="L141"/>
  <c r="L140"/>
  <c r="L139"/>
  <c r="L138"/>
  <c r="L137"/>
  <c r="L136"/>
  <c r="L135"/>
  <c r="L134"/>
  <c r="L133"/>
  <c r="L132"/>
  <c r="L130"/>
  <c r="L129"/>
  <c r="L128"/>
  <c r="L125"/>
  <c r="L124"/>
  <c r="L123"/>
  <c r="L122"/>
  <c r="L121"/>
  <c r="L120"/>
  <c r="L119"/>
  <c r="L118"/>
  <c r="L117"/>
  <c r="L116"/>
  <c r="L115"/>
  <c r="L114"/>
  <c r="L113"/>
  <c r="L110"/>
  <c r="L109"/>
  <c r="L108"/>
  <c r="L107"/>
  <c r="L106"/>
  <c r="L105"/>
  <c r="L104"/>
  <c r="L103"/>
  <c r="L102"/>
  <c r="L101"/>
  <c r="L100"/>
  <c r="L94"/>
  <c r="L93"/>
  <c r="L92"/>
  <c r="L91"/>
  <c r="L89"/>
  <c r="L88"/>
  <c r="L87"/>
  <c r="L86"/>
  <c r="L85"/>
  <c r="L84"/>
  <c r="L83"/>
  <c r="L82"/>
  <c r="L81"/>
  <c r="L80"/>
  <c r="L79"/>
  <c r="L78"/>
  <c r="L77"/>
  <c r="L76"/>
  <c r="L75"/>
  <c r="L74"/>
  <c r="L73"/>
  <c r="L72"/>
  <c r="L71"/>
  <c r="L70"/>
  <c r="L69"/>
  <c r="L68"/>
  <c r="L67"/>
  <c r="L66"/>
  <c r="L65"/>
  <c r="L64"/>
  <c r="L63"/>
  <c r="L62"/>
  <c r="L61"/>
  <c r="L59"/>
  <c r="L58"/>
  <c r="L57"/>
  <c r="L56"/>
  <c r="L54"/>
  <c r="L52"/>
  <c r="L51"/>
  <c r="L50"/>
  <c r="L49"/>
  <c r="L48"/>
  <c r="L47"/>
  <c r="L46"/>
  <c r="L45"/>
  <c r="L44"/>
  <c r="L43"/>
  <c r="L42"/>
  <c r="L41"/>
  <c r="L40"/>
  <c r="L39"/>
  <c r="L38"/>
  <c r="L37"/>
  <c r="L36"/>
  <c r="L35"/>
  <c r="L34"/>
  <c r="L33"/>
  <c r="L32"/>
  <c r="L31"/>
  <c r="L30"/>
  <c r="L29"/>
  <c r="L28"/>
  <c r="L26"/>
  <c r="L24"/>
  <c r="L23"/>
  <c r="L22"/>
  <c r="L20"/>
  <c r="L19"/>
  <c r="L18"/>
  <c r="L16"/>
  <c r="L15"/>
  <c r="L14"/>
  <c r="L13"/>
  <c r="L12"/>
  <c r="L11"/>
  <c r="L10"/>
  <c r="L9"/>
  <c r="L185" i="8" l="1"/>
  <c r="L183"/>
  <c r="L184"/>
  <c r="L185" i="7"/>
  <c r="L27" i="11"/>
  <c r="L32" i="10"/>
  <c r="L30"/>
  <c r="L31"/>
  <c r="L144" i="9"/>
  <c r="L145"/>
  <c r="L146"/>
  <c r="L183" i="7"/>
  <c r="L184"/>
  <c r="E34" i="6" l="1"/>
  <c r="M33"/>
  <c r="L33"/>
  <c r="M32"/>
  <c r="L32"/>
  <c r="M31"/>
  <c r="L31"/>
  <c r="J31"/>
  <c r="I31"/>
  <c r="H31"/>
  <c r="F31"/>
  <c r="E31"/>
  <c r="D31"/>
  <c r="C31"/>
  <c r="K28"/>
  <c r="K27"/>
  <c r="K22"/>
  <c r="K21"/>
  <c r="K20"/>
  <c r="K19"/>
  <c r="K17"/>
  <c r="K14"/>
  <c r="K11"/>
  <c r="K10"/>
  <c r="K9"/>
  <c r="K33" l="1"/>
  <c r="K31"/>
  <c r="K32"/>
  <c r="L24" i="3"/>
  <c r="L23"/>
  <c r="L21"/>
  <c r="L14"/>
  <c r="L9"/>
  <c r="L10"/>
  <c r="L15"/>
  <c r="L16"/>
  <c r="L18"/>
  <c r="L25"/>
  <c r="L35"/>
  <c r="C40"/>
  <c r="D40"/>
  <c r="E40"/>
  <c r="F40"/>
  <c r="H40"/>
  <c r="I40"/>
  <c r="J40"/>
  <c r="M40"/>
  <c r="N40"/>
  <c r="M41"/>
  <c r="N41"/>
  <c r="M42"/>
  <c r="N42"/>
  <c r="E43"/>
  <c r="K40" l="1"/>
  <c r="L41"/>
  <c r="L42"/>
  <c r="L40"/>
</calcChain>
</file>

<file path=xl/comments1.xml><?xml version="1.0" encoding="utf-8"?>
<comments xmlns="http://schemas.openxmlformats.org/spreadsheetml/2006/main">
  <authors>
    <author>CL</author>
  </authors>
  <commentList>
    <comment ref="L5" authorId="0">
      <text>
        <r>
          <rPr>
            <b/>
            <sz val="9"/>
            <color indexed="10"/>
            <rFont val="ＭＳ Ｐゴシック"/>
            <family val="3"/>
            <charset val="128"/>
          </rPr>
          <t>日本からの派遣職員。自治体、民間等を問わず。</t>
        </r>
      </text>
    </comment>
  </commentList>
</comments>
</file>

<file path=xl/sharedStrings.xml><?xml version="1.0" encoding="utf-8"?>
<sst xmlns="http://schemas.openxmlformats.org/spreadsheetml/2006/main" count="6340" uniqueCount="1065">
  <si>
    <t>団体</t>
    <rPh sb="0" eb="2">
      <t>ダンタイ</t>
    </rPh>
    <phoneticPr fontId="3"/>
  </si>
  <si>
    <t>拠点</t>
    <rPh sb="0" eb="2">
      <t>キョテン</t>
    </rPh>
    <phoneticPr fontId="3"/>
  </si>
  <si>
    <t>団体名</t>
    <rPh sb="0" eb="3">
      <t>ダンタイメイ</t>
    </rPh>
    <phoneticPr fontId="3"/>
  </si>
  <si>
    <t>①拠点名</t>
    <rPh sb="1" eb="3">
      <t>キョテン</t>
    </rPh>
    <rPh sb="3" eb="4">
      <t>メイ</t>
    </rPh>
    <phoneticPr fontId="3"/>
  </si>
  <si>
    <t>②拠点設置国</t>
    <rPh sb="1" eb="3">
      <t>キョテン</t>
    </rPh>
    <rPh sb="3" eb="5">
      <t>セッチ</t>
    </rPh>
    <rPh sb="5" eb="6">
      <t>コク</t>
    </rPh>
    <phoneticPr fontId="3"/>
  </si>
  <si>
    <t>③拠点都市</t>
    <rPh sb="1" eb="3">
      <t>キョテン</t>
    </rPh>
    <rPh sb="3" eb="5">
      <t>トシ</t>
    </rPh>
    <phoneticPr fontId="3"/>
  </si>
  <si>
    <t xml:space="preserve">
④拠点形態</t>
    <rPh sb="3" eb="5">
      <t>キョテン</t>
    </rPh>
    <rPh sb="5" eb="7">
      <t>ケイタイ</t>
    </rPh>
    <phoneticPr fontId="3"/>
  </si>
  <si>
    <t>⑤設置年度</t>
    <rPh sb="1" eb="3">
      <t>セッチ</t>
    </rPh>
    <rPh sb="3" eb="5">
      <t>ネンド</t>
    </rPh>
    <phoneticPr fontId="3"/>
  </si>
  <si>
    <t>⑥主管部課名</t>
    <rPh sb="1" eb="3">
      <t>シュカン</t>
    </rPh>
    <rPh sb="3" eb="5">
      <t>ブカ</t>
    </rPh>
    <rPh sb="5" eb="6">
      <t>メイ</t>
    </rPh>
    <phoneticPr fontId="3"/>
  </si>
  <si>
    <t>⑦職員数</t>
    <rPh sb="1" eb="3">
      <t>ショクイン</t>
    </rPh>
    <rPh sb="3" eb="4">
      <t>スウ</t>
    </rPh>
    <phoneticPr fontId="3"/>
  </si>
  <si>
    <t>⑧設置理由</t>
    <rPh sb="1" eb="3">
      <t>セッチ</t>
    </rPh>
    <rPh sb="3" eb="5">
      <t>リユウ</t>
    </rPh>
    <phoneticPr fontId="3"/>
  </si>
  <si>
    <t>⑨主な活動内容</t>
    <rPh sb="1" eb="2">
      <t>オモ</t>
    </rPh>
    <rPh sb="3" eb="5">
      <t>カツドウ</t>
    </rPh>
    <rPh sb="5" eb="7">
      <t>ナイヨウ</t>
    </rPh>
    <phoneticPr fontId="3"/>
  </si>
  <si>
    <t>⑪備考</t>
    <rPh sb="1" eb="3">
      <t>ビコウ</t>
    </rPh>
    <phoneticPr fontId="3"/>
  </si>
  <si>
    <r>
      <t>計
(</t>
    </r>
    <r>
      <rPr>
        <sz val="10"/>
        <rFont val="ＭＳ Ｐゴシック"/>
        <family val="3"/>
        <charset val="128"/>
      </rPr>
      <t>a)
+
(b)</t>
    </r>
    <rPh sb="0" eb="1">
      <t>ケイ</t>
    </rPh>
    <phoneticPr fontId="3"/>
  </si>
  <si>
    <t>派遣
(a)</t>
    <rPh sb="0" eb="2">
      <t>ハケン</t>
    </rPh>
    <phoneticPr fontId="3"/>
  </si>
  <si>
    <r>
      <t>現地
(</t>
    </r>
    <r>
      <rPr>
        <sz val="10"/>
        <rFont val="ＭＳ Ｐゴシック"/>
        <family val="3"/>
        <charset val="128"/>
      </rPr>
      <t>b)</t>
    </r>
    <rPh sb="0" eb="2">
      <t>ゲンチ</t>
    </rPh>
    <phoneticPr fontId="3"/>
  </si>
  <si>
    <t>北海道</t>
    <rPh sb="0" eb="3">
      <t>ホッカイドウ</t>
    </rPh>
    <phoneticPr fontId="3"/>
  </si>
  <si>
    <t>北東北３県・北海道ソウル事務所</t>
    <rPh sb="0" eb="1">
      <t>キタ</t>
    </rPh>
    <rPh sb="1" eb="3">
      <t>トウホク</t>
    </rPh>
    <rPh sb="4" eb="5">
      <t>ケン</t>
    </rPh>
    <rPh sb="6" eb="9">
      <t>ホッカイドウ</t>
    </rPh>
    <rPh sb="12" eb="14">
      <t>ジム</t>
    </rPh>
    <rPh sb="14" eb="15">
      <t>ショ</t>
    </rPh>
    <phoneticPr fontId="3"/>
  </si>
  <si>
    <t>韓国</t>
    <rPh sb="0" eb="2">
      <t>カンコク</t>
    </rPh>
    <phoneticPr fontId="3"/>
  </si>
  <si>
    <t>a</t>
    <phoneticPr fontId="3"/>
  </si>
  <si>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3"/>
  </si>
  <si>
    <t>H14</t>
    <phoneticPr fontId="3"/>
  </si>
  <si>
    <t>経済部経営支援局国際経済室</t>
    <rPh sb="0" eb="2">
      <t>ケイザイ</t>
    </rPh>
    <rPh sb="2" eb="3">
      <t>ブ</t>
    </rPh>
    <rPh sb="3" eb="5">
      <t>ケイエイ</t>
    </rPh>
    <rPh sb="5" eb="7">
      <t>シエン</t>
    </rPh>
    <rPh sb="7" eb="8">
      <t>キョク</t>
    </rPh>
    <rPh sb="8" eb="10">
      <t>コクサイ</t>
    </rPh>
    <rPh sb="10" eb="12">
      <t>ケイザイ</t>
    </rPh>
    <rPh sb="12" eb="13">
      <t>シツ</t>
    </rPh>
    <phoneticPr fontId="3"/>
  </si>
  <si>
    <t>①観光情報提供等観光関連事業
②道産品ＰＲ等物産関連事業
③交流の推進</t>
    <rPh sb="30" eb="32">
      <t>コウリュウ</t>
    </rPh>
    <rPh sb="33" eb="35">
      <t>スイシン</t>
    </rPh>
    <phoneticPr fontId="3"/>
  </si>
  <si>
    <t>北海道サハリン事務所</t>
    <rPh sb="0" eb="3">
      <t>ホッカイドウ</t>
    </rPh>
    <rPh sb="7" eb="9">
      <t>ジム</t>
    </rPh>
    <rPh sb="9" eb="10">
      <t>ショ</t>
    </rPh>
    <phoneticPr fontId="3"/>
  </si>
  <si>
    <t>サハリン州/ユジノサハリンスク市</t>
    <rPh sb="4" eb="5">
      <t>シュウ</t>
    </rPh>
    <rPh sb="15" eb="16">
      <t>シ</t>
    </rPh>
    <phoneticPr fontId="3"/>
  </si>
  <si>
    <t>独自海外事務所</t>
    <rPh sb="0" eb="2">
      <t>ドクジ</t>
    </rPh>
    <rPh sb="2" eb="4">
      <t>カイガイ</t>
    </rPh>
    <rPh sb="4" eb="6">
      <t>ジム</t>
    </rPh>
    <rPh sb="6" eb="7">
      <t>ショ</t>
    </rPh>
    <phoneticPr fontId="3"/>
  </si>
  <si>
    <t>中国</t>
    <rPh sb="0" eb="2">
      <t>チュウゴク</t>
    </rPh>
    <phoneticPr fontId="3"/>
  </si>
  <si>
    <t>北京</t>
    <rPh sb="0" eb="2">
      <t>ペキン</t>
    </rPh>
    <phoneticPr fontId="3"/>
  </si>
  <si>
    <t>業務委託契約</t>
    <rPh sb="0" eb="2">
      <t>ギョウム</t>
    </rPh>
    <rPh sb="2" eb="4">
      <t>イタク</t>
    </rPh>
    <rPh sb="4" eb="6">
      <t>ケイヤク</t>
    </rPh>
    <phoneticPr fontId="3"/>
  </si>
  <si>
    <t>北海道上海事務所</t>
    <rPh sb="0" eb="3">
      <t>ホッカイドウ</t>
    </rPh>
    <rPh sb="3" eb="5">
      <t>シャンハイ</t>
    </rPh>
    <rPh sb="5" eb="8">
      <t>ジムショ</t>
    </rPh>
    <phoneticPr fontId="3"/>
  </si>
  <si>
    <t>上海</t>
  </si>
  <si>
    <t>b</t>
    <phoneticPr fontId="3"/>
  </si>
  <si>
    <t>機関等派遣（日中経済協会）</t>
    <rPh sb="0" eb="3">
      <t>キカントウ</t>
    </rPh>
    <rPh sb="3" eb="5">
      <t>ハケン</t>
    </rPh>
    <rPh sb="6" eb="8">
      <t>ニッチュウ</t>
    </rPh>
    <rPh sb="8" eb="10">
      <t>ケイザイ</t>
    </rPh>
    <rPh sb="10" eb="12">
      <t>キョウカイ</t>
    </rPh>
    <phoneticPr fontId="3"/>
  </si>
  <si>
    <t>中国での情報収集やネットワーク構築を進め、道産品の販路拡大や中国人観光客の誘客促進など道内企業の海外展開を支援。</t>
    <rPh sb="0" eb="2">
      <t>チュウゴク</t>
    </rPh>
    <rPh sb="4" eb="6">
      <t>ジョウホウ</t>
    </rPh>
    <rPh sb="6" eb="8">
      <t>シュウシュウ</t>
    </rPh>
    <rPh sb="15" eb="17">
      <t>コウチク</t>
    </rPh>
    <rPh sb="18" eb="19">
      <t>スス</t>
    </rPh>
    <rPh sb="21" eb="22">
      <t>ドウ</t>
    </rPh>
    <rPh sb="22" eb="24">
      <t>サンヒン</t>
    </rPh>
    <rPh sb="25" eb="27">
      <t>ハンロ</t>
    </rPh>
    <rPh sb="27" eb="29">
      <t>カクダイ</t>
    </rPh>
    <rPh sb="30" eb="33">
      <t>チュウゴクジン</t>
    </rPh>
    <rPh sb="33" eb="36">
      <t>カンコウキャク</t>
    </rPh>
    <rPh sb="37" eb="39">
      <t>ユウキャク</t>
    </rPh>
    <rPh sb="39" eb="41">
      <t>ソクシン</t>
    </rPh>
    <rPh sb="43" eb="45">
      <t>ドウナイ</t>
    </rPh>
    <rPh sb="45" eb="47">
      <t>キギョウ</t>
    </rPh>
    <rPh sb="48" eb="50">
      <t>カイガイ</t>
    </rPh>
    <rPh sb="50" eb="52">
      <t>テンカイ</t>
    </rPh>
    <rPh sb="53" eb="55">
      <t>シエン</t>
    </rPh>
    <phoneticPr fontId="3"/>
  </si>
  <si>
    <t>青森県</t>
    <rPh sb="0" eb="2">
      <t>アオモリ</t>
    </rPh>
    <rPh sb="2" eb="3">
      <t>ケン</t>
    </rPh>
    <phoneticPr fontId="3"/>
  </si>
  <si>
    <t>北東北３県・北海道ソウル事務所</t>
    <rPh sb="0" eb="1">
      <t>キタ</t>
    </rPh>
    <rPh sb="1" eb="3">
      <t>トウホク</t>
    </rPh>
    <rPh sb="4" eb="5">
      <t>ケン</t>
    </rPh>
    <rPh sb="6" eb="8">
      <t>ホッカイ</t>
    </rPh>
    <rPh sb="8" eb="9">
      <t>ドウ</t>
    </rPh>
    <rPh sb="12" eb="14">
      <t>ジム</t>
    </rPh>
    <rPh sb="14" eb="15">
      <t>ショ</t>
    </rPh>
    <phoneticPr fontId="3"/>
  </si>
  <si>
    <t>ソウル</t>
  </si>
  <si>
    <t>観光交流推進課</t>
    <rPh sb="0" eb="2">
      <t>カンコウ</t>
    </rPh>
    <rPh sb="2" eb="4">
      <t>コウリュウ</t>
    </rPh>
    <rPh sb="4" eb="7">
      <t>スイシンカ</t>
    </rPh>
    <phoneticPr fontId="3"/>
  </si>
  <si>
    <t>台湾</t>
    <rPh sb="0" eb="2">
      <t>タイワン</t>
    </rPh>
    <phoneticPr fontId="3"/>
  </si>
  <si>
    <t>台北</t>
    <rPh sb="0" eb="2">
      <t>タイペイ</t>
    </rPh>
    <phoneticPr fontId="3"/>
  </si>
  <si>
    <t xml:space="preserve"> 業務委託契約</t>
    <rPh sb="1" eb="3">
      <t>ギョウム</t>
    </rPh>
    <rPh sb="3" eb="5">
      <t>イタク</t>
    </rPh>
    <rPh sb="5" eb="7">
      <t>ケイヤク</t>
    </rPh>
    <phoneticPr fontId="3"/>
  </si>
  <si>
    <t>現地でのセールス活動や情報収集</t>
    <rPh sb="0" eb="2">
      <t>ゲンチ</t>
    </rPh>
    <rPh sb="8" eb="10">
      <t>カツドウ</t>
    </rPh>
    <rPh sb="11" eb="13">
      <t>ジョウホウ</t>
    </rPh>
    <rPh sb="13" eb="15">
      <t>シュウシュウ</t>
    </rPh>
    <phoneticPr fontId="3"/>
  </si>
  <si>
    <t>青森県大連ビジネスサポートセンター</t>
    <rPh sb="0" eb="3">
      <t>アオモリケン</t>
    </rPh>
    <rPh sb="3" eb="5">
      <t>ダイレン</t>
    </rPh>
    <phoneticPr fontId="3"/>
  </si>
  <si>
    <t>観光国際戦略局国際経済課</t>
    <rPh sb="0" eb="7">
      <t>カンコウコクサイセンリャクキョク</t>
    </rPh>
    <rPh sb="7" eb="12">
      <t>コクサイケイザイカ</t>
    </rPh>
    <phoneticPr fontId="3"/>
  </si>
  <si>
    <t>青森県</t>
    <rPh sb="0" eb="3">
      <t>アオモリケン</t>
    </rPh>
    <phoneticPr fontId="3"/>
  </si>
  <si>
    <t>青森県中国ビジネスコーディネーター</t>
    <rPh sb="0" eb="3">
      <t>アオモリケン</t>
    </rPh>
    <rPh sb="3" eb="5">
      <t>チュウゴク</t>
    </rPh>
    <phoneticPr fontId="3"/>
  </si>
  <si>
    <t>香港</t>
    <rPh sb="0" eb="2">
      <t>ホンコン</t>
    </rPh>
    <phoneticPr fontId="3"/>
  </si>
  <si>
    <t>観光国際戦略局国際経済課</t>
    <rPh sb="0" eb="2">
      <t>カンコウ</t>
    </rPh>
    <rPh sb="2" eb="4">
      <t>コクサイ</t>
    </rPh>
    <rPh sb="4" eb="7">
      <t>センリャクキョク</t>
    </rPh>
    <rPh sb="7" eb="9">
      <t>コクサイ</t>
    </rPh>
    <rPh sb="9" eb="12">
      <t>ケイザイカ</t>
    </rPh>
    <phoneticPr fontId="3"/>
  </si>
  <si>
    <t>青森県企業の香港及び香港を窓口とした中国本土での市場開拓・販路拡大等を支援するため</t>
    <rPh sb="0" eb="3">
      <t>アオモリケン</t>
    </rPh>
    <rPh sb="3" eb="5">
      <t>キギョウ</t>
    </rPh>
    <rPh sb="6" eb="8">
      <t>ホンコン</t>
    </rPh>
    <rPh sb="8" eb="9">
      <t>オヨ</t>
    </rPh>
    <rPh sb="10" eb="12">
      <t>ホンコン</t>
    </rPh>
    <rPh sb="13" eb="15">
      <t>マドグチ</t>
    </rPh>
    <rPh sb="18" eb="20">
      <t>チュウゴク</t>
    </rPh>
    <rPh sb="20" eb="22">
      <t>ホンド</t>
    </rPh>
    <rPh sb="24" eb="26">
      <t>シジョウ</t>
    </rPh>
    <rPh sb="26" eb="28">
      <t>カイタク</t>
    </rPh>
    <rPh sb="29" eb="31">
      <t>ハンロ</t>
    </rPh>
    <rPh sb="31" eb="33">
      <t>カクダイ</t>
    </rPh>
    <rPh sb="33" eb="34">
      <t>トウ</t>
    </rPh>
    <rPh sb="35" eb="37">
      <t>シエン</t>
    </rPh>
    <phoneticPr fontId="3"/>
  </si>
  <si>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3"/>
  </si>
  <si>
    <t>岩手県</t>
    <rPh sb="0" eb="2">
      <t>イワテ</t>
    </rPh>
    <rPh sb="2" eb="3">
      <t>ケン</t>
    </rPh>
    <phoneticPr fontId="6"/>
  </si>
  <si>
    <t>北東北３県・北海道ソウル事務所</t>
    <rPh sb="0" eb="1">
      <t>キタ</t>
    </rPh>
    <rPh sb="1" eb="3">
      <t>トウホク</t>
    </rPh>
    <rPh sb="4" eb="5">
      <t>ケン</t>
    </rPh>
    <rPh sb="6" eb="9">
      <t>ホッカイドウ</t>
    </rPh>
    <rPh sb="12" eb="14">
      <t>ジム</t>
    </rPh>
    <rPh sb="14" eb="15">
      <t>ショ</t>
    </rPh>
    <phoneticPr fontId="6"/>
  </si>
  <si>
    <t>韓国</t>
    <rPh sb="0" eb="2">
      <t>カンコク</t>
    </rPh>
    <phoneticPr fontId="6"/>
  </si>
  <si>
    <t>H14</t>
  </si>
  <si>
    <t>観光課</t>
    <rPh sb="0" eb="3">
      <t>カンコウカ</t>
    </rPh>
    <phoneticPr fontId="6"/>
  </si>
  <si>
    <t>４道県（北海道、青森県、秋田県、岩手県）の知事サミットの合意のもと、韓国における観光振興の拠点として設置したもの</t>
  </si>
  <si>
    <t>岩手県大連経済事務所</t>
    <rPh sb="0" eb="2">
      <t>イワテ</t>
    </rPh>
    <rPh sb="2" eb="3">
      <t>ケン</t>
    </rPh>
    <rPh sb="3" eb="5">
      <t>ダイレン</t>
    </rPh>
    <rPh sb="5" eb="7">
      <t>ケイザイ</t>
    </rPh>
    <rPh sb="7" eb="9">
      <t>ジム</t>
    </rPh>
    <rPh sb="9" eb="10">
      <t>ショ</t>
    </rPh>
    <phoneticPr fontId="6"/>
  </si>
  <si>
    <t>中国</t>
    <rPh sb="0" eb="2">
      <t>チュウゴク</t>
    </rPh>
    <phoneticPr fontId="6"/>
  </si>
  <si>
    <t>独自海外事務所（社団法人岩手県産業貿易振興協会大連駐在所）</t>
    <rPh sb="0" eb="2">
      <t>ドクジ</t>
    </rPh>
    <rPh sb="2" eb="4">
      <t>カイガイ</t>
    </rPh>
    <rPh sb="4" eb="6">
      <t>ジム</t>
    </rPh>
    <rPh sb="6" eb="7">
      <t>ショ</t>
    </rPh>
    <rPh sb="8" eb="10">
      <t>シャダン</t>
    </rPh>
    <rPh sb="10" eb="12">
      <t>ホウジン</t>
    </rPh>
    <rPh sb="12" eb="15">
      <t>イワテケン</t>
    </rPh>
    <rPh sb="15" eb="17">
      <t>サンギョウ</t>
    </rPh>
    <rPh sb="17" eb="19">
      <t>ボウエキ</t>
    </rPh>
    <rPh sb="19" eb="21">
      <t>シンコウ</t>
    </rPh>
    <rPh sb="21" eb="23">
      <t>キョウカイ</t>
    </rPh>
    <rPh sb="23" eb="24">
      <t>ダイ</t>
    </rPh>
    <rPh sb="24" eb="25">
      <t>レン</t>
    </rPh>
    <rPh sb="25" eb="28">
      <t>チュウザイショ</t>
    </rPh>
    <phoneticPr fontId="6"/>
  </si>
  <si>
    <t>産業経済交流課</t>
    <rPh sb="0" eb="2">
      <t>サンギョウ</t>
    </rPh>
    <rPh sb="2" eb="4">
      <t>ケイザイ</t>
    </rPh>
    <rPh sb="4" eb="6">
      <t>コウリュウ</t>
    </rPh>
    <rPh sb="6" eb="7">
      <t>カ</t>
    </rPh>
    <phoneticPr fontId="6"/>
  </si>
  <si>
    <t>　中国と岩手県との経済交流を中心とした各種交流の促進のため、歴史的にも岩手と親交が厚い経済都市である大連市に事務所を設置。</t>
  </si>
  <si>
    <t>・中国と岩手県との経済交流の推進（商談会の開催、県産品の販路拡大支援、企業提携の仲介等）
・中国から岩手県への観光客誘致
・岩手県内の各種団体・機関と中国との交流促進　など</t>
  </si>
  <si>
    <t>宮城県</t>
    <rPh sb="0" eb="3">
      <t>ミヤギケン</t>
    </rPh>
    <phoneticPr fontId="3"/>
  </si>
  <si>
    <t>宮城県ソウル事務所</t>
    <rPh sb="0" eb="2">
      <t>ミヤギ</t>
    </rPh>
    <rPh sb="2" eb="3">
      <t>ケン</t>
    </rPh>
    <rPh sb="6" eb="8">
      <t>ジム</t>
    </rPh>
    <rPh sb="8" eb="9">
      <t>ショ</t>
    </rPh>
    <phoneticPr fontId="3"/>
  </si>
  <si>
    <t>海外ビジネス支援室</t>
    <rPh sb="0" eb="2">
      <t>カイガイ</t>
    </rPh>
    <rPh sb="6" eb="8">
      <t>シエン</t>
    </rPh>
    <rPh sb="8" eb="9">
      <t>シツ</t>
    </rPh>
    <phoneticPr fontId="3"/>
  </si>
  <si>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3"/>
  </si>
  <si>
    <t>宮城県大連事務所</t>
    <rPh sb="0" eb="2">
      <t>ミヤギ</t>
    </rPh>
    <rPh sb="2" eb="3">
      <t>ケン</t>
    </rPh>
    <rPh sb="3" eb="5">
      <t>ダイレン</t>
    </rPh>
    <rPh sb="5" eb="7">
      <t>ジム</t>
    </rPh>
    <rPh sb="7" eb="8">
      <t>ショ</t>
    </rPh>
    <phoneticPr fontId="3"/>
  </si>
  <si>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3"/>
  </si>
  <si>
    <t>秋田県</t>
    <rPh sb="0" eb="3">
      <t>アキタケン</t>
    </rPh>
    <phoneticPr fontId="3"/>
  </si>
  <si>
    <t>観光振興課</t>
    <rPh sb="0" eb="2">
      <t>カンコウ</t>
    </rPh>
    <rPh sb="2" eb="4">
      <t>シンコウ</t>
    </rPh>
    <rPh sb="4" eb="5">
      <t>カ</t>
    </rPh>
    <phoneticPr fontId="3"/>
  </si>
  <si>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3"/>
  </si>
  <si>
    <t>【観光部門】誘客促進
・ホームページの運営
・観光商談会の開催
・モニターツアーの実施
・イベント出展等による観光PR
【物産部門】販路拡大
・イベント出展等による物産PR
・バイヤー招聘の実施
・物産商談会の開催</t>
    <rPh sb="1" eb="3">
      <t>カンコウ</t>
    </rPh>
    <rPh sb="3" eb="5">
      <t>ブモン</t>
    </rPh>
    <rPh sb="6" eb="8">
      <t>ユウキャク</t>
    </rPh>
    <rPh sb="8" eb="10">
      <t>ソクシン</t>
    </rPh>
    <rPh sb="19" eb="21">
      <t>ウンエイ</t>
    </rPh>
    <rPh sb="23" eb="25">
      <t>カンコウ</t>
    </rPh>
    <rPh sb="25" eb="28">
      <t>ショウダンカイ</t>
    </rPh>
    <rPh sb="29" eb="31">
      <t>カイサイ</t>
    </rPh>
    <rPh sb="41" eb="43">
      <t>ジッシ</t>
    </rPh>
    <rPh sb="49" eb="51">
      <t>シュッテン</t>
    </rPh>
    <rPh sb="51" eb="52">
      <t>ナド</t>
    </rPh>
    <rPh sb="55" eb="57">
      <t>カンコウ</t>
    </rPh>
    <rPh sb="62" eb="64">
      <t>ブッサン</t>
    </rPh>
    <rPh sb="64" eb="66">
      <t>ブモン</t>
    </rPh>
    <rPh sb="67" eb="69">
      <t>ハンロ</t>
    </rPh>
    <rPh sb="69" eb="71">
      <t>カクダイ</t>
    </rPh>
    <rPh sb="77" eb="79">
      <t>シュッテン</t>
    </rPh>
    <rPh sb="79" eb="80">
      <t>ナド</t>
    </rPh>
    <rPh sb="83" eb="85">
      <t>ブッサン</t>
    </rPh>
    <rPh sb="93" eb="95">
      <t>ショウヘイ</t>
    </rPh>
    <rPh sb="96" eb="98">
      <t>ジッシ</t>
    </rPh>
    <rPh sb="100" eb="102">
      <t>ブッサン</t>
    </rPh>
    <rPh sb="102" eb="105">
      <t>ショウダンカイ</t>
    </rPh>
    <rPh sb="106" eb="108">
      <t>カイサイ</t>
    </rPh>
    <phoneticPr fontId="3"/>
  </si>
  <si>
    <t xml:space="preserve">＊観光連盟に設置運営事務を委託。基本的な運営管理は、各道県で構成する運営協議会が決定。
</t>
    <rPh sb="1" eb="3">
      <t>カンコウ</t>
    </rPh>
    <rPh sb="3" eb="5">
      <t>レンメイ</t>
    </rPh>
    <rPh sb="6" eb="8">
      <t>セッチ</t>
    </rPh>
    <rPh sb="8" eb="10">
      <t>ウンエイ</t>
    </rPh>
    <rPh sb="10" eb="12">
      <t>ジム</t>
    </rPh>
    <rPh sb="13" eb="15">
      <t>イタク</t>
    </rPh>
    <rPh sb="16" eb="19">
      <t>キホンテキ</t>
    </rPh>
    <rPh sb="20" eb="22">
      <t>ウンエイ</t>
    </rPh>
    <rPh sb="22" eb="24">
      <t>カンリ</t>
    </rPh>
    <rPh sb="26" eb="27">
      <t>カク</t>
    </rPh>
    <rPh sb="27" eb="29">
      <t>ドウケン</t>
    </rPh>
    <rPh sb="30" eb="32">
      <t>コウセイ</t>
    </rPh>
    <rPh sb="34" eb="36">
      <t>ウンエイ</t>
    </rPh>
    <rPh sb="36" eb="39">
      <t>キョウギカイ</t>
    </rPh>
    <rPh sb="40" eb="42">
      <t>ケッテイ</t>
    </rPh>
    <phoneticPr fontId="3"/>
  </si>
  <si>
    <t>秋田県</t>
    <rPh sb="0" eb="2">
      <t>アキタ</t>
    </rPh>
    <rPh sb="2" eb="3">
      <t>ケン</t>
    </rPh>
    <phoneticPr fontId="3"/>
  </si>
  <si>
    <t>秋田県ロシアビジネスサポートセンター</t>
    <rPh sb="0" eb="3">
      <t>アキタケン</t>
    </rPh>
    <phoneticPr fontId="3"/>
  </si>
  <si>
    <t>ウラジオストク市</t>
    <rPh sb="7" eb="8">
      <t>シ</t>
    </rPh>
    <phoneticPr fontId="3"/>
  </si>
  <si>
    <t>商業貿易課</t>
    <rPh sb="0" eb="2">
      <t>ショウギョウ</t>
    </rPh>
    <rPh sb="2" eb="4">
      <t>ボウエキ</t>
    </rPh>
    <rPh sb="4" eb="5">
      <t>カ</t>
    </rPh>
    <phoneticPr fontId="3"/>
  </si>
  <si>
    <t>・現地経済情報の収集
・本県の貿易環境などの情報紹介
・県内企業等による現地でのビジネス活動に対する支援</t>
    <rPh sb="1" eb="3">
      <t>ゲンチ</t>
    </rPh>
    <rPh sb="3" eb="5">
      <t>ケイザイ</t>
    </rPh>
    <rPh sb="5" eb="7">
      <t>ジョウホウ</t>
    </rPh>
    <rPh sb="8" eb="10">
      <t>シュウシュウ</t>
    </rPh>
    <rPh sb="12" eb="14">
      <t>ホンケン</t>
    </rPh>
    <rPh sb="15" eb="17">
      <t>ボウエキ</t>
    </rPh>
    <rPh sb="17" eb="19">
      <t>カンキョウ</t>
    </rPh>
    <rPh sb="22" eb="24">
      <t>ジョウホウ</t>
    </rPh>
    <rPh sb="24" eb="26">
      <t>ショウカイ</t>
    </rPh>
    <rPh sb="28" eb="30">
      <t>ケンナイ</t>
    </rPh>
    <rPh sb="30" eb="32">
      <t>キギョウ</t>
    </rPh>
    <rPh sb="32" eb="33">
      <t>トウ</t>
    </rPh>
    <rPh sb="36" eb="38">
      <t>ゲンチ</t>
    </rPh>
    <rPh sb="44" eb="46">
      <t>カツドウ</t>
    </rPh>
    <rPh sb="47" eb="48">
      <t>タイ</t>
    </rPh>
    <rPh sb="50" eb="52">
      <t>シエン</t>
    </rPh>
    <phoneticPr fontId="3"/>
  </si>
  <si>
    <t>・商談先企業の紹介及び商談アレンジ
・現地関係企業・機関とのアポイントメントの手配
・現地でのアテンド（訪問先への同行・通訳など）
・見本市、商談会への参加支援
・企業支援業務等に関連する翻訳（契約書等をのぞく）
・特定の事項に関する情報の収集及び提供</t>
    <rPh sb="1" eb="3">
      <t>ショウダン</t>
    </rPh>
    <rPh sb="3" eb="4">
      <t>サキ</t>
    </rPh>
    <rPh sb="4" eb="6">
      <t>キギョウ</t>
    </rPh>
    <rPh sb="7" eb="9">
      <t>ショウカイ</t>
    </rPh>
    <rPh sb="9" eb="10">
      <t>オヨ</t>
    </rPh>
    <rPh sb="11" eb="13">
      <t>ショウダン</t>
    </rPh>
    <rPh sb="19" eb="21">
      <t>ゲンチ</t>
    </rPh>
    <rPh sb="21" eb="23">
      <t>カンケイ</t>
    </rPh>
    <rPh sb="23" eb="25">
      <t>キギョウ</t>
    </rPh>
    <rPh sb="26" eb="28">
      <t>キカン</t>
    </rPh>
    <rPh sb="39" eb="41">
      <t>テハイ</t>
    </rPh>
    <rPh sb="43" eb="45">
      <t>ゲンチ</t>
    </rPh>
    <rPh sb="52" eb="55">
      <t>ホウモンサキ</t>
    </rPh>
    <rPh sb="57" eb="59">
      <t>ドウコウ</t>
    </rPh>
    <rPh sb="60" eb="62">
      <t>ツウヤク</t>
    </rPh>
    <rPh sb="67" eb="69">
      <t>ミホン</t>
    </rPh>
    <rPh sb="69" eb="70">
      <t>イチ</t>
    </rPh>
    <rPh sb="71" eb="74">
      <t>ショウダンカイ</t>
    </rPh>
    <rPh sb="76" eb="78">
      <t>サンカ</t>
    </rPh>
    <rPh sb="78" eb="80">
      <t>シエン</t>
    </rPh>
    <rPh sb="82" eb="84">
      <t>キギョウ</t>
    </rPh>
    <rPh sb="84" eb="86">
      <t>シエン</t>
    </rPh>
    <rPh sb="86" eb="88">
      <t>ギョウム</t>
    </rPh>
    <rPh sb="88" eb="89">
      <t>トウ</t>
    </rPh>
    <rPh sb="90" eb="92">
      <t>カンレン</t>
    </rPh>
    <rPh sb="94" eb="96">
      <t>ホンヤク</t>
    </rPh>
    <rPh sb="97" eb="100">
      <t>ケイヤクショ</t>
    </rPh>
    <rPh sb="100" eb="101">
      <t>トウ</t>
    </rPh>
    <rPh sb="108" eb="110">
      <t>トクテイ</t>
    </rPh>
    <rPh sb="111" eb="113">
      <t>ジコウ</t>
    </rPh>
    <rPh sb="114" eb="115">
      <t>カン</t>
    </rPh>
    <rPh sb="117" eb="119">
      <t>ジョウホウ</t>
    </rPh>
    <rPh sb="120" eb="122">
      <t>シュウシュウ</t>
    </rPh>
    <rPh sb="122" eb="123">
      <t>オヨ</t>
    </rPh>
    <rPh sb="124" eb="126">
      <t>テイキョウ</t>
    </rPh>
    <phoneticPr fontId="3"/>
  </si>
  <si>
    <t>山形県</t>
  </si>
  <si>
    <t>山形県ソウル事務所</t>
  </si>
  <si>
    <t>韓国</t>
  </si>
  <si>
    <t>独自海外事務所</t>
  </si>
  <si>
    <t>商工労働観光部経済交流課</t>
    <rPh sb="2" eb="4">
      <t>ロウドウ</t>
    </rPh>
    <phoneticPr fontId="3"/>
  </si>
  <si>
    <t>・韓国における観光や物産を中心とした経済交流の促進を図るための活動拠点</t>
  </si>
  <si>
    <t>・山形県の広報宣伝
・観光プロモーション
・貿易、物産の振興
・文化、学術、スポーツなどの交流推進</t>
  </si>
  <si>
    <t>山形県ハルビン事務所</t>
  </si>
  <si>
    <t>中国</t>
  </si>
  <si>
    <t>ハルビン</t>
  </si>
  <si>
    <t>H23</t>
  </si>
  <si>
    <t>・中国における観光や物産を中心とした経済交流の促進を図るための活動拠点</t>
  </si>
  <si>
    <t>福島県</t>
    <rPh sb="0" eb="3">
      <t>フクシマケン</t>
    </rPh>
    <phoneticPr fontId="3"/>
  </si>
  <si>
    <t>福島県上海事務所</t>
    <rPh sb="0" eb="3">
      <t>フクシマケン</t>
    </rPh>
    <rPh sb="3" eb="5">
      <t>シャンハイ</t>
    </rPh>
    <rPh sb="5" eb="7">
      <t>ジム</t>
    </rPh>
    <rPh sb="7" eb="8">
      <t>ショ</t>
    </rPh>
    <phoneticPr fontId="3"/>
  </si>
  <si>
    <t>H16</t>
    <phoneticPr fontId="3"/>
  </si>
  <si>
    <t>商工総務課</t>
    <rPh sb="0" eb="2">
      <t>ショウコウ</t>
    </rPh>
    <rPh sb="2" eb="5">
      <t>ソウムカ</t>
    </rPh>
    <phoneticPr fontId="3"/>
  </si>
  <si>
    <t>・中国から福島県への観光客の誘客
・福島県産品の輸出販売の促進
・福島県企業への便宜供与
・中国企業への情報提供
・中国における福島県の広報活動
・小名浜港の利用促進
・産学官連携をテーマとした大学間交流の支援
・中国湖北省との経済交流
・福島県関係者のネットワーク作り（上海福島県人会の運営）　　　　　　　　　</t>
    <phoneticPr fontId="3"/>
  </si>
  <si>
    <t>茨城県</t>
    <rPh sb="0" eb="3">
      <t>イバラキケン</t>
    </rPh>
    <phoneticPr fontId="3"/>
  </si>
  <si>
    <t>茨城県上海事務所</t>
    <rPh sb="0" eb="3">
      <t>イバラキケン</t>
    </rPh>
    <rPh sb="3" eb="5">
      <t>シャンハイ</t>
    </rPh>
    <rPh sb="5" eb="7">
      <t>ジム</t>
    </rPh>
    <rPh sb="7" eb="8">
      <t>ショ</t>
    </rPh>
    <phoneticPr fontId="3"/>
  </si>
  <si>
    <t>生活環境部国際課</t>
    <rPh sb="0" eb="2">
      <t>セイカツ</t>
    </rPh>
    <rPh sb="2" eb="4">
      <t>カンキョウ</t>
    </rPh>
    <rPh sb="4" eb="5">
      <t>ブ</t>
    </rPh>
    <rPh sb="5" eb="8">
      <t>コクサイカ</t>
    </rPh>
    <phoneticPr fontId="3"/>
  </si>
  <si>
    <t>http://www.shanghai.pref.ibaraki.jp/</t>
    <phoneticPr fontId="3"/>
  </si>
  <si>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3"/>
  </si>
  <si>
    <t>栃木県</t>
    <rPh sb="0" eb="3">
      <t>トチギケン</t>
    </rPh>
    <phoneticPr fontId="3"/>
  </si>
  <si>
    <r>
      <t>J</t>
    </r>
    <r>
      <rPr>
        <sz val="10"/>
        <rFont val="ＭＳ Ｐゴシック"/>
        <family val="3"/>
        <charset val="128"/>
      </rPr>
      <t>ETRO共同事務所</t>
    </r>
    <rPh sb="5" eb="7">
      <t>キョウドウ</t>
    </rPh>
    <rPh sb="7" eb="10">
      <t>ジムショ</t>
    </rPh>
    <phoneticPr fontId="3"/>
  </si>
  <si>
    <t>香港</t>
  </si>
  <si>
    <t>機関等派遣（JETRO）</t>
    <rPh sb="0" eb="2">
      <t>キカン</t>
    </rPh>
    <rPh sb="2" eb="3">
      <t>トウ</t>
    </rPh>
    <rPh sb="3" eb="5">
      <t>ハケン</t>
    </rPh>
    <phoneticPr fontId="3"/>
  </si>
  <si>
    <t>H2</t>
  </si>
  <si>
    <t>産業労働観光部国際課</t>
    <rPh sb="0" eb="2">
      <t>サンギョウ</t>
    </rPh>
    <rPh sb="2" eb="4">
      <t>ロウドウ</t>
    </rPh>
    <rPh sb="4" eb="6">
      <t>カンコウ</t>
    </rPh>
    <rPh sb="6" eb="7">
      <t>ブ</t>
    </rPh>
    <rPh sb="7" eb="9">
      <t>コクサイ</t>
    </rPh>
    <rPh sb="9" eb="10">
      <t>カ</t>
    </rPh>
    <phoneticPr fontId="3"/>
  </si>
  <si>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3"/>
  </si>
  <si>
    <t>埼玉県</t>
    <rPh sb="0" eb="2">
      <t>サイタマ</t>
    </rPh>
    <rPh sb="2" eb="3">
      <t>ケン</t>
    </rPh>
    <phoneticPr fontId="3"/>
  </si>
  <si>
    <t>埼玉県上海ビジネスサポートセンター</t>
    <rPh sb="0" eb="3">
      <t>サイタマケン</t>
    </rPh>
    <rPh sb="3" eb="5">
      <t>シャンハイ</t>
    </rPh>
    <phoneticPr fontId="3"/>
  </si>
  <si>
    <t>産業労働部企業立地課</t>
    <rPh sb="0" eb="2">
      <t>サンギョウ</t>
    </rPh>
    <rPh sb="2" eb="5">
      <t>ロウドウブ</t>
    </rPh>
    <rPh sb="5" eb="7">
      <t>キギョウ</t>
    </rPh>
    <rPh sb="7" eb="10">
      <t>リッチカ</t>
    </rPh>
    <phoneticPr fontId="3"/>
  </si>
  <si>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3"/>
  </si>
  <si>
    <t xml:space="preserve">①貿易・投資相談業務
②展示会出展支援業務
③現地情報提供業務
④商談・アテンド業務
⑤取引先発掘・照会業務　　等
</t>
    <rPh sb="1" eb="3">
      <t>ボウエキ</t>
    </rPh>
    <rPh sb="4" eb="6">
      <t>トウシ</t>
    </rPh>
    <rPh sb="6" eb="8">
      <t>ソウダン</t>
    </rPh>
    <rPh sb="8" eb="10">
      <t>ギョウム</t>
    </rPh>
    <rPh sb="12" eb="15">
      <t>テンジカイ</t>
    </rPh>
    <rPh sb="15" eb="17">
      <t>シュッテン</t>
    </rPh>
    <rPh sb="17" eb="19">
      <t>シエン</t>
    </rPh>
    <rPh sb="19" eb="21">
      <t>ギョウム</t>
    </rPh>
    <rPh sb="23" eb="25">
      <t>ゲンチ</t>
    </rPh>
    <rPh sb="25" eb="27">
      <t>ジョウホウ</t>
    </rPh>
    <rPh sb="27" eb="29">
      <t>テイキョウ</t>
    </rPh>
    <rPh sb="29" eb="31">
      <t>ギョウム</t>
    </rPh>
    <rPh sb="56" eb="57">
      <t>トウ</t>
    </rPh>
    <phoneticPr fontId="3"/>
  </si>
  <si>
    <t>埼玉県</t>
  </si>
  <si>
    <t>埼玉県アセアンビジネスサポートデスク</t>
    <rPh sb="0" eb="2">
      <t>サイタマ</t>
    </rPh>
    <rPh sb="2" eb="3">
      <t>ケン</t>
    </rPh>
    <phoneticPr fontId="3"/>
  </si>
  <si>
    <t>産業労働部企業立地課</t>
    <rPh sb="0" eb="2">
      <t>サンギョウ</t>
    </rPh>
    <rPh sb="2" eb="4">
      <t>ロウドウ</t>
    </rPh>
    <rPh sb="4" eb="5">
      <t>ブ</t>
    </rPh>
    <rPh sb="5" eb="7">
      <t>キギョウ</t>
    </rPh>
    <rPh sb="7" eb="9">
      <t>リッチ</t>
    </rPh>
    <rPh sb="9" eb="10">
      <t>カ</t>
    </rPh>
    <phoneticPr fontId="3"/>
  </si>
  <si>
    <t>東京都</t>
    <rPh sb="0" eb="2">
      <t>トウキョウ</t>
    </rPh>
    <rPh sb="2" eb="3">
      <t>ト</t>
    </rPh>
    <phoneticPr fontId="3"/>
  </si>
  <si>
    <t>東京観光レップ</t>
    <rPh sb="0" eb="2">
      <t>トウキョウ</t>
    </rPh>
    <rPh sb="2" eb="4">
      <t>カンコウ</t>
    </rPh>
    <phoneticPr fontId="3"/>
  </si>
  <si>
    <t>米国</t>
  </si>
  <si>
    <t>産業労働局観光部企画課</t>
    <rPh sb="0" eb="2">
      <t>サンギョウ</t>
    </rPh>
    <rPh sb="2" eb="4">
      <t>ロウドウ</t>
    </rPh>
    <rPh sb="4" eb="5">
      <t>キョク</t>
    </rPh>
    <rPh sb="5" eb="7">
      <t>カンコウ</t>
    </rPh>
    <rPh sb="7" eb="8">
      <t>ブ</t>
    </rPh>
    <rPh sb="8" eb="10">
      <t>キカク</t>
    </rPh>
    <rPh sb="10" eb="11">
      <t>カ</t>
    </rPh>
    <phoneticPr fontId="3"/>
  </si>
  <si>
    <t>英国</t>
    <rPh sb="0" eb="2">
      <t>エイコク</t>
    </rPh>
    <phoneticPr fontId="3"/>
  </si>
  <si>
    <t>ミラノ</t>
  </si>
  <si>
    <t>シドニー</t>
  </si>
  <si>
    <t>フランス</t>
    <phoneticPr fontId="3"/>
  </si>
  <si>
    <t>神奈川県</t>
    <rPh sb="0" eb="4">
      <t>カナガワケン</t>
    </rPh>
    <phoneticPr fontId="3"/>
  </si>
  <si>
    <t>シンガポール</t>
  </si>
  <si>
    <t>大連・神奈川経済貿易事務所</t>
    <rPh sb="0" eb="2">
      <t>ダイレン</t>
    </rPh>
    <rPh sb="3" eb="6">
      <t>カナガワ</t>
    </rPh>
    <rPh sb="6" eb="8">
      <t>ケイザイ</t>
    </rPh>
    <rPh sb="8" eb="10">
      <t>ボウエキ</t>
    </rPh>
    <rPh sb="10" eb="12">
      <t>ジム</t>
    </rPh>
    <rPh sb="12" eb="13">
      <t>ショ</t>
    </rPh>
    <phoneticPr fontId="3"/>
  </si>
  <si>
    <t>独自事務所</t>
    <rPh sb="0" eb="2">
      <t>ドクジ</t>
    </rPh>
    <rPh sb="2" eb="5">
      <t>ジムショ</t>
    </rPh>
    <phoneticPr fontId="3"/>
  </si>
  <si>
    <t>※関係団体への補助事業として運営</t>
    <rPh sb="1" eb="3">
      <t>カンケイ</t>
    </rPh>
    <rPh sb="3" eb="5">
      <t>ダンタイ</t>
    </rPh>
    <rPh sb="7" eb="9">
      <t>ホジョ</t>
    </rPh>
    <rPh sb="9" eb="11">
      <t>ジギョウ</t>
    </rPh>
    <rPh sb="14" eb="16">
      <t>ウンエイ</t>
    </rPh>
    <phoneticPr fontId="3"/>
  </si>
  <si>
    <t>国際課</t>
    <rPh sb="0" eb="3">
      <t>コクサイカ</t>
    </rPh>
    <phoneticPr fontId="3"/>
  </si>
  <si>
    <t>新潟県ソウル事務所</t>
    <rPh sb="0" eb="3">
      <t>ニイガタケン</t>
    </rPh>
    <rPh sb="6" eb="8">
      <t>ジム</t>
    </rPh>
    <rPh sb="8" eb="9">
      <t>ショ</t>
    </rPh>
    <phoneticPr fontId="3"/>
  </si>
  <si>
    <t>H2</t>
    <phoneticPr fontId="3"/>
  </si>
  <si>
    <t>富山県</t>
    <rPh sb="0" eb="2">
      <t>トヤマ</t>
    </rPh>
    <rPh sb="2" eb="3">
      <t>ケン</t>
    </rPh>
    <phoneticPr fontId="3"/>
  </si>
  <si>
    <t>富山県大連事務所</t>
    <rPh sb="0" eb="3">
      <t>トヤマケン</t>
    </rPh>
    <rPh sb="3" eb="5">
      <t>ダイレン</t>
    </rPh>
    <rPh sb="5" eb="7">
      <t>ジム</t>
    </rPh>
    <rPh sb="7" eb="8">
      <t>ショ</t>
    </rPh>
    <phoneticPr fontId="3"/>
  </si>
  <si>
    <t>観光・地域振興局　国際・日本海政策課</t>
    <rPh sb="0" eb="2">
      <t>カンコウ</t>
    </rPh>
    <rPh sb="3" eb="5">
      <t>チイキ</t>
    </rPh>
    <rPh sb="5" eb="7">
      <t>シンコウ</t>
    </rPh>
    <rPh sb="7" eb="8">
      <t>キョク</t>
    </rPh>
    <rPh sb="9" eb="11">
      <t>コクサイ</t>
    </rPh>
    <rPh sb="12" eb="14">
      <t>ニホン</t>
    </rPh>
    <rPh sb="14" eb="15">
      <t>カイ</t>
    </rPh>
    <rPh sb="15" eb="17">
      <t>セイサク</t>
    </rPh>
    <rPh sb="17" eb="18">
      <t>カ</t>
    </rPh>
    <phoneticPr fontId="3"/>
  </si>
  <si>
    <t>石川県</t>
    <rPh sb="0" eb="2">
      <t>イシカワ</t>
    </rPh>
    <rPh sb="2" eb="3">
      <t>ケン</t>
    </rPh>
    <phoneticPr fontId="3"/>
  </si>
  <si>
    <t>産業政策課</t>
    <rPh sb="2" eb="5">
      <t>セイサクカ</t>
    </rPh>
    <phoneticPr fontId="3"/>
  </si>
  <si>
    <t>産業政策課</t>
    <rPh sb="0" eb="2">
      <t>サンギョウ</t>
    </rPh>
    <rPh sb="2" eb="4">
      <t>セイサク</t>
    </rPh>
    <rPh sb="4" eb="5">
      <t>カ</t>
    </rPh>
    <phoneticPr fontId="3"/>
  </si>
  <si>
    <t>福井県</t>
    <rPh sb="0" eb="2">
      <t>フクイ</t>
    </rPh>
    <rPh sb="2" eb="3">
      <t>ケン</t>
    </rPh>
    <phoneticPr fontId="3"/>
  </si>
  <si>
    <t>福井県上海事務所</t>
    <rPh sb="0" eb="3">
      <t>フクイケン</t>
    </rPh>
    <rPh sb="3" eb="5">
      <t>シャンハイ</t>
    </rPh>
    <rPh sb="5" eb="7">
      <t>ジム</t>
    </rPh>
    <rPh sb="7" eb="8">
      <t>ショ</t>
    </rPh>
    <phoneticPr fontId="3"/>
  </si>
  <si>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3"/>
  </si>
  <si>
    <r>
      <t>(進出支援</t>
    </r>
    <r>
      <rPr>
        <sz val="10"/>
        <rFont val="ＭＳ Ｐゴシック"/>
        <family val="3"/>
        <charset val="128"/>
      </rPr>
      <t>)
拠点設立の際の法律・税務・会計問題等のサポート
拠点設立後の各種運営に関するサポート</t>
    </r>
    <r>
      <rPr>
        <sz val="10"/>
        <rFont val="ＭＳ Ｐゴシック"/>
        <family val="3"/>
        <charset val="128"/>
      </rPr>
      <t xml:space="preserve">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3"/>
  </si>
  <si>
    <t>福井県香港事務所</t>
    <rPh sb="0" eb="3">
      <t>フクイケン</t>
    </rPh>
    <rPh sb="3" eb="5">
      <t>ホンコン</t>
    </rPh>
    <rPh sb="5" eb="7">
      <t>ジム</t>
    </rPh>
    <rPh sb="7" eb="8">
      <t>ショ</t>
    </rPh>
    <phoneticPr fontId="3"/>
  </si>
  <si>
    <t>山梨県</t>
    <rPh sb="0" eb="3">
      <t>ヤマナシケン</t>
    </rPh>
    <phoneticPr fontId="3"/>
  </si>
  <si>
    <t>山梨県北京拠点</t>
    <rPh sb="0" eb="3">
      <t>ヤマナシケン</t>
    </rPh>
    <rPh sb="3" eb="5">
      <t>ペキン</t>
    </rPh>
    <rPh sb="5" eb="7">
      <t>キョテン</t>
    </rPh>
    <phoneticPr fontId="3"/>
  </si>
  <si>
    <t>国際交流課</t>
    <rPh sb="0" eb="2">
      <t>コクサイ</t>
    </rPh>
    <rPh sb="2" eb="4">
      <t>コウリュウ</t>
    </rPh>
    <rPh sb="4" eb="5">
      <t>カ</t>
    </rPh>
    <phoneticPr fontId="3"/>
  </si>
  <si>
    <t>中国からの観光客の誘致促進。</t>
    <rPh sb="0" eb="2">
      <t>チュウゴク</t>
    </rPh>
    <rPh sb="5" eb="7">
      <t>カンコウ</t>
    </rPh>
    <rPh sb="7" eb="8">
      <t>キャク</t>
    </rPh>
    <rPh sb="9" eb="11">
      <t>ユウチ</t>
    </rPh>
    <rPh sb="11" eb="13">
      <t>ソクシン</t>
    </rPh>
    <phoneticPr fontId="3"/>
  </si>
  <si>
    <t>・旅行会社等への観光情報の提供
・現地旅行動向等の情報収集
・プロモーション派遣等に対するサポート</t>
    <rPh sb="1" eb="3">
      <t>リョコウ</t>
    </rPh>
    <rPh sb="3" eb="5">
      <t>カイシャ</t>
    </rPh>
    <rPh sb="5" eb="6">
      <t>トウ</t>
    </rPh>
    <rPh sb="8" eb="10">
      <t>カンコウ</t>
    </rPh>
    <rPh sb="10" eb="12">
      <t>ジョウホウ</t>
    </rPh>
    <rPh sb="13" eb="15">
      <t>テイキョウ</t>
    </rPh>
    <rPh sb="17" eb="19">
      <t>ゲンチ</t>
    </rPh>
    <rPh sb="19" eb="21">
      <t>リョコウ</t>
    </rPh>
    <rPh sb="21" eb="23">
      <t>ドウコウ</t>
    </rPh>
    <rPh sb="23" eb="24">
      <t>トウ</t>
    </rPh>
    <rPh sb="25" eb="27">
      <t>ジョウホウ</t>
    </rPh>
    <rPh sb="27" eb="29">
      <t>シュウシュウ</t>
    </rPh>
    <rPh sb="38" eb="40">
      <t>ハケン</t>
    </rPh>
    <rPh sb="40" eb="41">
      <t>トウ</t>
    </rPh>
    <rPh sb="42" eb="43">
      <t>タイ</t>
    </rPh>
    <phoneticPr fontId="3"/>
  </si>
  <si>
    <t>山梨県上海拠点</t>
    <rPh sb="0" eb="3">
      <t>ヤマナシケン</t>
    </rPh>
    <rPh sb="3" eb="5">
      <t>シャンハイ</t>
    </rPh>
    <rPh sb="5" eb="7">
      <t>キョテン</t>
    </rPh>
    <phoneticPr fontId="3"/>
  </si>
  <si>
    <t>中国からの観光客の誘致促進及び県産品ＰＲ。</t>
    <rPh sb="0" eb="2">
      <t>チュウゴク</t>
    </rPh>
    <rPh sb="5" eb="8">
      <t>カンコウキャク</t>
    </rPh>
    <rPh sb="9" eb="11">
      <t>ユウチ</t>
    </rPh>
    <rPh sb="11" eb="13">
      <t>ソクシン</t>
    </rPh>
    <rPh sb="13" eb="14">
      <t>オヨ</t>
    </rPh>
    <rPh sb="15" eb="17">
      <t>ケンサン</t>
    </rPh>
    <rPh sb="17" eb="18">
      <t>ヒン</t>
    </rPh>
    <phoneticPr fontId="3"/>
  </si>
  <si>
    <t>・旅行会社等への観光・物産情報の提供
・現地旅行・経済動向等の情報収集
・プロモーション派遣等に対するサポート</t>
    <rPh sb="1" eb="3">
      <t>リョコウ</t>
    </rPh>
    <rPh sb="3" eb="5">
      <t>カイシャ</t>
    </rPh>
    <rPh sb="5" eb="6">
      <t>トウ</t>
    </rPh>
    <rPh sb="8" eb="10">
      <t>カンコウ</t>
    </rPh>
    <rPh sb="11" eb="13">
      <t>ブッサン</t>
    </rPh>
    <rPh sb="13" eb="15">
      <t>ジョウホウ</t>
    </rPh>
    <rPh sb="16" eb="18">
      <t>テイキョウ</t>
    </rPh>
    <rPh sb="20" eb="22">
      <t>ゲンチ</t>
    </rPh>
    <rPh sb="22" eb="24">
      <t>リョコウ</t>
    </rPh>
    <rPh sb="25" eb="27">
      <t>ケイザイ</t>
    </rPh>
    <rPh sb="27" eb="29">
      <t>ドウコウ</t>
    </rPh>
    <rPh sb="29" eb="30">
      <t>トウ</t>
    </rPh>
    <rPh sb="31" eb="33">
      <t>ジョウホウ</t>
    </rPh>
    <rPh sb="33" eb="35">
      <t>シュウシュウ</t>
    </rPh>
    <rPh sb="44" eb="46">
      <t>ハケン</t>
    </rPh>
    <rPh sb="46" eb="47">
      <t>トウ</t>
    </rPh>
    <rPh sb="48" eb="49">
      <t>タイ</t>
    </rPh>
    <phoneticPr fontId="3"/>
  </si>
  <si>
    <t>長野県</t>
    <rPh sb="0" eb="3">
      <t>ナガノケン</t>
    </rPh>
    <phoneticPr fontId="3"/>
  </si>
  <si>
    <t>長野県シンガポール駐在員</t>
    <rPh sb="0" eb="3">
      <t>ナガノケン</t>
    </rPh>
    <rPh sb="9" eb="12">
      <t>チュウザイイン</t>
    </rPh>
    <phoneticPr fontId="3"/>
  </si>
  <si>
    <t>機関等派遣
（CLAIR）</t>
    <rPh sb="0" eb="2">
      <t>キカン</t>
    </rPh>
    <rPh sb="2" eb="3">
      <t>トウ</t>
    </rPh>
    <rPh sb="3" eb="5">
      <t>ハケン</t>
    </rPh>
    <phoneticPr fontId="3"/>
  </si>
  <si>
    <t>県内企業に対して、東南アジア、インドを中心に貿易取引の斡旋、経済・投資動向等に関する情報提供を行うことにより、投資・貿易等、海外展開に対する支援を行うため。</t>
    <rPh sb="9" eb="11">
      <t>トウナン</t>
    </rPh>
    <phoneticPr fontId="3"/>
  </si>
  <si>
    <t>岐阜県</t>
    <rPh sb="0" eb="3">
      <t>ギフケン</t>
    </rPh>
    <phoneticPr fontId="3"/>
  </si>
  <si>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3"/>
  </si>
  <si>
    <t>独自事務所</t>
    <rPh sb="0" eb="2">
      <t>ドクジ</t>
    </rPh>
    <rPh sb="2" eb="4">
      <t>ジム</t>
    </rPh>
    <rPh sb="4" eb="5">
      <t>ショ</t>
    </rPh>
    <phoneticPr fontId="3"/>
  </si>
  <si>
    <t>国際戦略推進課</t>
    <rPh sb="0" eb="2">
      <t>コクサイ</t>
    </rPh>
    <rPh sb="2" eb="4">
      <t>センリャク</t>
    </rPh>
    <rPh sb="4" eb="7">
      <t>スイシンカ</t>
    </rPh>
    <phoneticPr fontId="3"/>
  </si>
  <si>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3"/>
  </si>
  <si>
    <t>静岡県</t>
    <rPh sb="0" eb="2">
      <t>シズオカ</t>
    </rPh>
    <rPh sb="2" eb="3">
      <t>ケン</t>
    </rPh>
    <phoneticPr fontId="3"/>
  </si>
  <si>
    <t>地域外交課</t>
    <rPh sb="0" eb="2">
      <t>チイキ</t>
    </rPh>
    <rPh sb="2" eb="4">
      <t>ガイコウ</t>
    </rPh>
    <rPh sb="4" eb="5">
      <t>カ</t>
    </rPh>
    <phoneticPr fontId="3"/>
  </si>
  <si>
    <t>中国駐在員事務所</t>
    <rPh sb="0" eb="2">
      <t>チュウゴク</t>
    </rPh>
    <rPh sb="2" eb="5">
      <t>チュウザイイン</t>
    </rPh>
    <rPh sb="5" eb="7">
      <t>ジム</t>
    </rPh>
    <rPh sb="7" eb="8">
      <t>ショ</t>
    </rPh>
    <phoneticPr fontId="3"/>
  </si>
  <si>
    <t>独自海外事務所</t>
    <rPh sb="0" eb="2">
      <t>ドクジ</t>
    </rPh>
    <rPh sb="2" eb="4">
      <t>カイガイ</t>
    </rPh>
    <rPh sb="4" eb="7">
      <t>ジムショ</t>
    </rPh>
    <phoneticPr fontId="3"/>
  </si>
  <si>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3"/>
  </si>
  <si>
    <t>韓国駐在員事務所</t>
    <rPh sb="0" eb="2">
      <t>カンコク</t>
    </rPh>
    <rPh sb="2" eb="5">
      <t>チュウザイイン</t>
    </rPh>
    <rPh sb="5" eb="7">
      <t>ジム</t>
    </rPh>
    <rPh sb="7" eb="8">
      <t>ショ</t>
    </rPh>
    <phoneticPr fontId="3"/>
  </si>
  <si>
    <t>愛知県</t>
    <rPh sb="0" eb="3">
      <t>アイチケン</t>
    </rPh>
    <phoneticPr fontId="3"/>
  </si>
  <si>
    <t>パリ</t>
  </si>
  <si>
    <t>産業立地通商課</t>
    <rPh sb="0" eb="2">
      <t>サンギョウ</t>
    </rPh>
    <rPh sb="2" eb="4">
      <t>リッチ</t>
    </rPh>
    <rPh sb="4" eb="6">
      <t>ツウショウ</t>
    </rPh>
    <rPh sb="6" eb="7">
      <t>カ</t>
    </rPh>
    <phoneticPr fontId="3"/>
  </si>
  <si>
    <t xml:space="preserve">欧州地域と本県の経済交流を一層強化するための拠点として設置。外資系企業誘致、県内中小企業の海外事業活動支援、観光客誘致、現地の投資環境・市場調査等の情報収集などを行う。
</t>
    <rPh sb="0" eb="1">
      <t>オウ</t>
    </rPh>
    <rPh sb="1" eb="2">
      <t>シュウ</t>
    </rPh>
    <rPh sb="2" eb="4">
      <t>チイキ</t>
    </rPh>
    <rPh sb="5" eb="6">
      <t>ホン</t>
    </rPh>
    <rPh sb="6" eb="7">
      <t>ケン</t>
    </rPh>
    <rPh sb="8" eb="10">
      <t>ケイザイ</t>
    </rPh>
    <rPh sb="10" eb="12">
      <t>コウリュウ</t>
    </rPh>
    <rPh sb="13" eb="15">
      <t>イッソウ</t>
    </rPh>
    <rPh sb="15" eb="17">
      <t>キョウカ</t>
    </rPh>
    <rPh sb="27" eb="29">
      <t>セッチ</t>
    </rPh>
    <rPh sb="30" eb="32">
      <t>ガイシ</t>
    </rPh>
    <rPh sb="32" eb="33">
      <t>ケイ</t>
    </rPh>
    <rPh sb="33" eb="35">
      <t>キギョウ</t>
    </rPh>
    <rPh sb="35" eb="37">
      <t>ユウチ</t>
    </rPh>
    <rPh sb="38" eb="40">
      <t>ケンナイ</t>
    </rPh>
    <rPh sb="40" eb="42">
      <t>チュウショウ</t>
    </rPh>
    <rPh sb="42" eb="44">
      <t>キギョウ</t>
    </rPh>
    <rPh sb="45" eb="47">
      <t>カイガイ</t>
    </rPh>
    <rPh sb="47" eb="49">
      <t>ジギョウ</t>
    </rPh>
    <rPh sb="49" eb="51">
      <t>カツドウ</t>
    </rPh>
    <rPh sb="51" eb="53">
      <t>シエン</t>
    </rPh>
    <rPh sb="54" eb="57">
      <t>カンコウキャク</t>
    </rPh>
    <rPh sb="57" eb="59">
      <t>ユウチ</t>
    </rPh>
    <rPh sb="60" eb="62">
      <t>ゲンチ</t>
    </rPh>
    <rPh sb="63" eb="65">
      <t>トウシ</t>
    </rPh>
    <rPh sb="65" eb="67">
      <t>カンキョウ</t>
    </rPh>
    <rPh sb="68" eb="70">
      <t>シジョウ</t>
    </rPh>
    <rPh sb="70" eb="72">
      <t>チョウサ</t>
    </rPh>
    <rPh sb="72" eb="73">
      <t>トウ</t>
    </rPh>
    <rPh sb="74" eb="76">
      <t>ジョウホウ</t>
    </rPh>
    <rPh sb="76" eb="78">
      <t>シュウシュウ</t>
    </rPh>
    <rPh sb="81" eb="82">
      <t>オコナ</t>
    </rPh>
    <phoneticPr fontId="3"/>
  </si>
  <si>
    <t xml:space="preserve">対内投資促進
　　投資ｾﾐﾅｰへの参加
　　有望企業の発堀
　　企業訪問個別PR
外客誘致促進
　　観光展等への出展
　　旅行代理店等へのPR
県内中小企業海外事業活動支援
　　情報収集・情報提供
</t>
    <phoneticPr fontId="3"/>
  </si>
  <si>
    <t>http://www.pref.aichi.jp/ricchitsusho/gaikoku/center.html</t>
    <phoneticPr fontId="3"/>
  </si>
  <si>
    <t>サンフランシスコ</t>
  </si>
  <si>
    <t>H15</t>
    <phoneticPr fontId="3"/>
  </si>
  <si>
    <t>北米地域と本県の経済交流を一層強化するための拠点として設置。外資系企業誘致、県内中小企業の海外事業活動支援、観光客誘致、現地の投資環境・市場調査等の情報収集などを行う。</t>
    <rPh sb="0" eb="2">
      <t>ホクベイ</t>
    </rPh>
    <phoneticPr fontId="3"/>
  </si>
  <si>
    <t>対内投資促進
　　投資ｾﾐﾅｰへの参加
　　有望企業の発堀
　　企業訪問個別PR
外客誘致促進
　　観光展等への出展
　　旅行代理店等へのPR
県内中小企業海外事業活動支援
　　情報収集・情報提供</t>
    <phoneticPr fontId="3"/>
  </si>
  <si>
    <t>アジア地域、特に中国と本県の経済交流を一層強化するための拠点として設置。県内中小企業の海外事業活動支援、観光客誘致、外資系企業誘致、現地の投資環境・市場調査等の情報収集などを行う。</t>
    <rPh sb="3" eb="5">
      <t>チイキ</t>
    </rPh>
    <rPh sb="6" eb="7">
      <t>トク</t>
    </rPh>
    <rPh sb="8" eb="10">
      <t>チュウゴク</t>
    </rPh>
    <rPh sb="11" eb="12">
      <t>ホン</t>
    </rPh>
    <rPh sb="12" eb="13">
      <t>ケン</t>
    </rPh>
    <rPh sb="58" eb="60">
      <t>ガイシ</t>
    </rPh>
    <rPh sb="60" eb="61">
      <t>ケイ</t>
    </rPh>
    <rPh sb="61" eb="63">
      <t>キギョウ</t>
    </rPh>
    <rPh sb="63" eb="65">
      <t>ユウチ</t>
    </rPh>
    <phoneticPr fontId="3"/>
  </si>
  <si>
    <t>県内中小企業海外事業活動支援
　　情報収集・情報提供
進出企業支援
外客誘致促進
　　観光展等への出展
　　旅行代理店等へのPR
対内投資促進
　　投資ｾﾐﾅｰへの参加
　　有望企業の発堀
　　企業訪問個別PR</t>
    <phoneticPr fontId="3"/>
  </si>
  <si>
    <t>愛知県サポートデスク（中国江蘇省）</t>
    <rPh sb="0" eb="3">
      <t>アイチケン</t>
    </rPh>
    <rPh sb="11" eb="13">
      <t>チュウゴク</t>
    </rPh>
    <rPh sb="13" eb="15">
      <t>コウソ</t>
    </rPh>
    <rPh sb="15" eb="16">
      <t>ショウ</t>
    </rPh>
    <phoneticPr fontId="3"/>
  </si>
  <si>
    <t>南京</t>
    <rPh sb="0" eb="2">
      <t>ナンキン</t>
    </rPh>
    <phoneticPr fontId="3"/>
  </si>
  <si>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3"/>
  </si>
  <si>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3"/>
  </si>
  <si>
    <t>愛知県サポートデスク（ベトナム）</t>
    <rPh sb="0" eb="3">
      <t>アイチケン</t>
    </rPh>
    <phoneticPr fontId="3"/>
  </si>
  <si>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3"/>
  </si>
  <si>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3"/>
  </si>
  <si>
    <t>三重県</t>
    <rPh sb="0" eb="3">
      <t>ミエケン</t>
    </rPh>
    <phoneticPr fontId="3"/>
  </si>
  <si>
    <t>三重県中国ビジネスサポートデスク</t>
    <rPh sb="0" eb="3">
      <t>ミエケン</t>
    </rPh>
    <rPh sb="3" eb="5">
      <t>チュウゴク</t>
    </rPh>
    <phoneticPr fontId="3"/>
  </si>
  <si>
    <t>ものづくり推進課</t>
    <rPh sb="5" eb="8">
      <t>スイシンカ</t>
    </rPh>
    <phoneticPr fontId="3"/>
  </si>
  <si>
    <t>三重県アセアンビジネスサポートデスク</t>
    <rPh sb="0" eb="3">
      <t>ミエケン</t>
    </rPh>
    <phoneticPr fontId="3"/>
  </si>
  <si>
    <t>http://www.mie-asia.jp/</t>
  </si>
  <si>
    <t>滋賀県</t>
    <rPh sb="0" eb="3">
      <t>シガケン</t>
    </rPh>
    <phoneticPr fontId="3"/>
  </si>
  <si>
    <t>滋賀県経済交流駐在員</t>
    <rPh sb="0" eb="3">
      <t>シガケン</t>
    </rPh>
    <rPh sb="3" eb="5">
      <t>ケイザイ</t>
    </rPh>
    <rPh sb="5" eb="7">
      <t>コウリュウ</t>
    </rPh>
    <rPh sb="7" eb="9">
      <t>チュウザイ</t>
    </rPh>
    <rPh sb="9" eb="10">
      <t>イン</t>
    </rPh>
    <phoneticPr fontId="3"/>
  </si>
  <si>
    <t>ミシガン州</t>
  </si>
  <si>
    <t>機関等派遣（ミシガン州教育局）</t>
    <rPh sb="0" eb="2">
      <t>キカン</t>
    </rPh>
    <rPh sb="2" eb="3">
      <t>トウ</t>
    </rPh>
    <rPh sb="3" eb="5">
      <t>ハケン</t>
    </rPh>
    <rPh sb="10" eb="11">
      <t>シュウ</t>
    </rPh>
    <rPh sb="11" eb="13">
      <t>キョウイク</t>
    </rPh>
    <rPh sb="13" eb="14">
      <t>キョク</t>
    </rPh>
    <phoneticPr fontId="3"/>
  </si>
  <si>
    <t>観光交流局国際室</t>
    <rPh sb="0" eb="2">
      <t>カンコウ</t>
    </rPh>
    <rPh sb="2" eb="4">
      <t>コウリュウ</t>
    </rPh>
    <rPh sb="4" eb="5">
      <t>キョク</t>
    </rPh>
    <rPh sb="5" eb="7">
      <t>コクサイ</t>
    </rPh>
    <rPh sb="7" eb="8">
      <t>シツ</t>
    </rPh>
    <phoneticPr fontId="3"/>
  </si>
  <si>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3"/>
  </si>
  <si>
    <t>滋賀県経済交流駐在員</t>
    <rPh sb="0" eb="3">
      <t>シガケン</t>
    </rPh>
    <rPh sb="3" eb="5">
      <t>ケイザイ</t>
    </rPh>
    <rPh sb="5" eb="7">
      <t>コウリュウ</t>
    </rPh>
    <rPh sb="7" eb="10">
      <t>チュウザイイン</t>
    </rPh>
    <phoneticPr fontId="3"/>
  </si>
  <si>
    <t>湖南省</t>
  </si>
  <si>
    <t>機関等派遣（湖南省外事僑弁公室）</t>
    <rPh sb="0" eb="3">
      <t>キカントウ</t>
    </rPh>
    <rPh sb="3" eb="5">
      <t>ハケン</t>
    </rPh>
    <rPh sb="6" eb="9">
      <t>コナンショウ</t>
    </rPh>
    <rPh sb="9" eb="11">
      <t>ガイジ</t>
    </rPh>
    <rPh sb="11" eb="12">
      <t>ギョウ</t>
    </rPh>
    <rPh sb="12" eb="13">
      <t>ベン</t>
    </rPh>
    <rPh sb="13" eb="15">
      <t>コウシツ</t>
    </rPh>
    <phoneticPr fontId="3"/>
  </si>
  <si>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phoneticPr fontId="3"/>
  </si>
  <si>
    <t>京都府</t>
    <rPh sb="0" eb="3">
      <t>キョウトフ</t>
    </rPh>
    <phoneticPr fontId="3"/>
  </si>
  <si>
    <t>京都府上海ビジネスサポートセンター</t>
    <rPh sb="0" eb="3">
      <t>キョウトフ</t>
    </rPh>
    <rPh sb="3" eb="5">
      <t>シャンハイ</t>
    </rPh>
    <phoneticPr fontId="3"/>
  </si>
  <si>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3"/>
  </si>
  <si>
    <t>商工労働観光部海外経済課</t>
    <rPh sb="0" eb="2">
      <t>ショウコウ</t>
    </rPh>
    <rPh sb="2" eb="4">
      <t>ロウドウ</t>
    </rPh>
    <rPh sb="4" eb="6">
      <t>カンコウ</t>
    </rPh>
    <rPh sb="6" eb="7">
      <t>ブ</t>
    </rPh>
    <rPh sb="7" eb="9">
      <t>カイガイ</t>
    </rPh>
    <rPh sb="9" eb="11">
      <t>ケイザイ</t>
    </rPh>
    <rPh sb="11" eb="12">
      <t>カ</t>
    </rPh>
    <phoneticPr fontId="3"/>
  </si>
  <si>
    <t>京都中小企業の中国市場開拓支援</t>
    <rPh sb="0" eb="2">
      <t>キョウト</t>
    </rPh>
    <rPh sb="2" eb="6">
      <t>チュウショウキギョウ</t>
    </rPh>
    <rPh sb="7" eb="9">
      <t>チュウゴク</t>
    </rPh>
    <rPh sb="9" eb="11">
      <t>シジョウ</t>
    </rPh>
    <rPh sb="11" eb="13">
      <t>カイタク</t>
    </rPh>
    <rPh sb="13" eb="15">
      <t>シエン</t>
    </rPh>
    <phoneticPr fontId="3"/>
  </si>
  <si>
    <t>・販路開拓、事業提携・契約サポート等
・現地法人・駐在員事務所の設立、財務・税務・労務問題、投資・貿易等
・中国企業ニーズ調査、情報発信　　など</t>
    <phoneticPr fontId="3"/>
  </si>
  <si>
    <t>http://www.ki21-cn.com/</t>
    <phoneticPr fontId="3"/>
  </si>
  <si>
    <t>大阪府</t>
    <rPh sb="0" eb="2">
      <t>オオサカ</t>
    </rPh>
    <rPh sb="2" eb="3">
      <t>フ</t>
    </rPh>
    <phoneticPr fontId="3"/>
  </si>
  <si>
    <t>インドネシア・大阪ビジネスサポートデスク</t>
    <rPh sb="7" eb="9">
      <t>オオサカ</t>
    </rPh>
    <phoneticPr fontId="3"/>
  </si>
  <si>
    <t>インドネシア</t>
    <phoneticPr fontId="3"/>
  </si>
  <si>
    <t>ジャカルタ</t>
    <phoneticPr fontId="3"/>
  </si>
  <si>
    <t>インド・大阪ビジネスサポートデスク</t>
    <rPh sb="4" eb="6">
      <t>オオサカ</t>
    </rPh>
    <phoneticPr fontId="3"/>
  </si>
  <si>
    <t>業務委託契約（Nakajima Consultancy Services LLP）</t>
    <rPh sb="0" eb="6">
      <t>ギョウムイタクケイヤク</t>
    </rPh>
    <phoneticPr fontId="3"/>
  </si>
  <si>
    <t>大阪府</t>
    <rPh sb="0" eb="3">
      <t>オオサカフ</t>
    </rPh>
    <phoneticPr fontId="3"/>
  </si>
  <si>
    <t>ベトナム・大阪ビジネスサポートデスク</t>
    <rPh sb="5" eb="7">
      <t>オオサカ</t>
    </rPh>
    <phoneticPr fontId="3"/>
  </si>
  <si>
    <t>ホーチミン市</t>
    <rPh sb="5" eb="6">
      <t>シ</t>
    </rPh>
    <phoneticPr fontId="3"/>
  </si>
  <si>
    <t>業務委託契約（(株）ワールド・リンク・ジャパン）</t>
    <rPh sb="0" eb="2">
      <t>ギョウム</t>
    </rPh>
    <rPh sb="2" eb="4">
      <t>イタク</t>
    </rPh>
    <rPh sb="4" eb="6">
      <t>ケイヤク</t>
    </rPh>
    <rPh sb="8" eb="9">
      <t>カブ</t>
    </rPh>
    <phoneticPr fontId="3"/>
  </si>
  <si>
    <t>上海事務所</t>
    <rPh sb="0" eb="2">
      <t>シャンハイ</t>
    </rPh>
    <rPh sb="2" eb="4">
      <t>ジム</t>
    </rPh>
    <rPh sb="4" eb="5">
      <t>ショ</t>
    </rPh>
    <phoneticPr fontId="3"/>
  </si>
  <si>
    <t>華南・大阪ビジネスサポートデスク</t>
    <rPh sb="0" eb="2">
      <t>カナン</t>
    </rPh>
    <rPh sb="3" eb="5">
      <t>オオサカ</t>
    </rPh>
    <phoneticPr fontId="3"/>
  </si>
  <si>
    <t>広州市</t>
    <rPh sb="0" eb="2">
      <t>コウシュウ</t>
    </rPh>
    <rPh sb="2" eb="3">
      <t>シ</t>
    </rPh>
    <phoneticPr fontId="3"/>
  </si>
  <si>
    <t>業務委託契約（広州伊藤忠商事有限公司）</t>
    <rPh sb="0" eb="6">
      <t>ギョウムイタクケイヤク</t>
    </rPh>
    <rPh sb="7" eb="9">
      <t>コウシュウ</t>
    </rPh>
    <rPh sb="9" eb="12">
      <t>イトウチュウ</t>
    </rPh>
    <rPh sb="12" eb="14">
      <t>ショウジ</t>
    </rPh>
    <rPh sb="14" eb="16">
      <t>ユウゲン</t>
    </rPh>
    <rPh sb="16" eb="18">
      <t>コウシ</t>
    </rPh>
    <phoneticPr fontId="3"/>
  </si>
  <si>
    <t>タイ・大阪ビジネスサポートデスク</t>
    <rPh sb="3" eb="5">
      <t>オオサカ</t>
    </rPh>
    <phoneticPr fontId="3"/>
  </si>
  <si>
    <t>業務委託契約（Watana Inter-trade Co.,Ltd）</t>
    <rPh sb="0" eb="6">
      <t>ギョウムイタクケイヤク</t>
    </rPh>
    <phoneticPr fontId="3"/>
  </si>
  <si>
    <t>大阪府</t>
  </si>
  <si>
    <t>北米・大阪ビジネスサポートデスク</t>
  </si>
  <si>
    <t>c</t>
  </si>
  <si>
    <t>業務委託契約（Kansai PD,Inc.)</t>
  </si>
  <si>
    <t>・海外事務所廃止後の設置</t>
    <rPh sb="6" eb="8">
      <t>ハイシ</t>
    </rPh>
    <rPh sb="8" eb="9">
      <t>ゴ</t>
    </rPh>
    <rPh sb="10" eb="12">
      <t>セッチ</t>
    </rPh>
    <phoneticPr fontId="3"/>
  </si>
  <si>
    <t>欧州・大阪ビジネスサポートデスク</t>
    <rPh sb="0" eb="2">
      <t>オウシュウ</t>
    </rPh>
    <rPh sb="3" eb="5">
      <t>オオサカ</t>
    </rPh>
    <phoneticPr fontId="3"/>
  </si>
  <si>
    <t>業務委託契約（ICH Industrieanlagen　Consulting&amp; Handel GmbH)</t>
    <rPh sb="0" eb="2">
      <t>ギョウム</t>
    </rPh>
    <rPh sb="2" eb="4">
      <t>イタク</t>
    </rPh>
    <rPh sb="4" eb="6">
      <t>ケイヤク</t>
    </rPh>
    <phoneticPr fontId="3"/>
  </si>
  <si>
    <t>シンガポール・大阪ビジネスサポートデスク</t>
    <rPh sb="7" eb="9">
      <t>オオサカ</t>
    </rPh>
    <phoneticPr fontId="3"/>
  </si>
  <si>
    <t>シンガポール</t>
    <phoneticPr fontId="3"/>
  </si>
  <si>
    <t>業務委託契約（アティス㈱)</t>
    <rPh sb="0" eb="2">
      <t>ギョウム</t>
    </rPh>
    <rPh sb="2" eb="4">
      <t>イタク</t>
    </rPh>
    <rPh sb="4" eb="6">
      <t>ケイヤク</t>
    </rPh>
    <phoneticPr fontId="3"/>
  </si>
  <si>
    <t>兵庫県</t>
    <rPh sb="0" eb="3">
      <t>ヒョウゴケン</t>
    </rPh>
    <phoneticPr fontId="3"/>
  </si>
  <si>
    <t>兵庫県香港連絡事務所</t>
    <rPh sb="0" eb="3">
      <t>ヒョウゴケン</t>
    </rPh>
    <rPh sb="3" eb="5">
      <t>ホンコン</t>
    </rPh>
    <rPh sb="5" eb="7">
      <t>レンラク</t>
    </rPh>
    <rPh sb="7" eb="9">
      <t>ジム</t>
    </rPh>
    <rPh sb="9" eb="10">
      <t>ショ</t>
    </rPh>
    <phoneticPr fontId="3"/>
  </si>
  <si>
    <t>本県と友好提携関係にある中国広東省、海南省との交流を促進するため</t>
    <phoneticPr fontId="3"/>
  </si>
  <si>
    <t>広東省、海南省との姉妹校流の強化
国際経済交流の支援
本県が実施する各種経済交流事業の支援</t>
    <phoneticPr fontId="3"/>
  </si>
  <si>
    <t>和歌山県</t>
    <rPh sb="0" eb="4">
      <t>ワカヤマケン</t>
    </rPh>
    <phoneticPr fontId="3"/>
  </si>
  <si>
    <t>中国ビジネスコーディネーター</t>
    <phoneticPr fontId="3"/>
  </si>
  <si>
    <t>商工観光労働部企業政策局企業振興課</t>
    <rPh sb="0" eb="2">
      <t>ショウコウ</t>
    </rPh>
    <rPh sb="2" eb="4">
      <t>カンコウ</t>
    </rPh>
    <rPh sb="4" eb="7">
      <t>ロウドウブ</t>
    </rPh>
    <rPh sb="7" eb="9">
      <t>キギョウ</t>
    </rPh>
    <rPh sb="9" eb="12">
      <t>セイサクキョク</t>
    </rPh>
    <rPh sb="12" eb="14">
      <t>キギョウ</t>
    </rPh>
    <rPh sb="14" eb="17">
      <t>シンコウカ</t>
    </rPh>
    <phoneticPr fontId="3"/>
  </si>
  <si>
    <t>経済発展が著しい中国との地域間経済交流を促進するため</t>
    <phoneticPr fontId="3"/>
  </si>
  <si>
    <t>中国企業との商談アレンジ、中国訪問時アテンド、通訳、提携等の相談、契約アドバイス、官公署届出アドバイス、専門家紹介など、ニーズに応じ企業活動をサポート。</t>
    <phoneticPr fontId="3"/>
  </si>
  <si>
    <t>鳥取県</t>
    <rPh sb="0" eb="2">
      <t>トットリ</t>
    </rPh>
    <rPh sb="2" eb="3">
      <t>ケン</t>
    </rPh>
    <phoneticPr fontId="3"/>
  </si>
  <si>
    <t>鳥取県ソウル駐在員</t>
    <rPh sb="0" eb="2">
      <t>トットリ</t>
    </rPh>
    <rPh sb="2" eb="3">
      <t>ケン</t>
    </rPh>
    <rPh sb="6" eb="9">
      <t>チュウザイイン</t>
    </rPh>
    <phoneticPr fontId="3"/>
  </si>
  <si>
    <t>鳥取県</t>
    <rPh sb="0" eb="3">
      <t>トットリケン</t>
    </rPh>
    <phoneticPr fontId="3"/>
  </si>
  <si>
    <t>鳥取県ｳﾗｼﾞｵｽﾄｸﾋﾞｼﾞﾈｽｻﾎﾟｰﾄｾﾝﾀｰ</t>
    <rPh sb="0" eb="3">
      <t>トットリケン</t>
    </rPh>
    <phoneticPr fontId="3"/>
  </si>
  <si>
    <t>業務委託契約（（財）鳥取県産業振興機構→センコン物流（株））</t>
    <rPh sb="0" eb="2">
      <t>ギョウム</t>
    </rPh>
    <rPh sb="2" eb="4">
      <t>イタク</t>
    </rPh>
    <rPh sb="4" eb="6">
      <t>ケイヤク</t>
    </rPh>
    <rPh sb="8" eb="9">
      <t>ザイ</t>
    </rPh>
    <rPh sb="10" eb="13">
      <t>トットリケン</t>
    </rPh>
    <rPh sb="13" eb="15">
      <t>サンギョウ</t>
    </rPh>
    <rPh sb="15" eb="17">
      <t>シンコウ</t>
    </rPh>
    <rPh sb="17" eb="19">
      <t>キコウ</t>
    </rPh>
    <rPh sb="24" eb="26">
      <t>ブツリュウ</t>
    </rPh>
    <rPh sb="27" eb="28">
      <t>カブ</t>
    </rPh>
    <phoneticPr fontId="3"/>
  </si>
  <si>
    <t>県内企業のロシアビジネス展開を支援するために設置</t>
    <rPh sb="0" eb="2">
      <t>ケンナイ</t>
    </rPh>
    <rPh sb="2" eb="4">
      <t>キギョウ</t>
    </rPh>
    <rPh sb="12" eb="14">
      <t>テンカイ</t>
    </rPh>
    <rPh sb="15" eb="17">
      <t>シエン</t>
    </rPh>
    <rPh sb="22" eb="24">
      <t>セッチ</t>
    </rPh>
    <phoneticPr fontId="3"/>
  </si>
  <si>
    <t>・ロシア展開を図る企業の相談、支援、コーディネート業務
・その他、付随する翻訳、通訳業務　等
・情報収集、発信業務
・公的機関、現地企業等との調整業務及び側面支援
・貨客船航路利用による境港への貨物集約業務</t>
    <rPh sb="4" eb="6">
      <t>テンカイ</t>
    </rPh>
    <rPh sb="7" eb="8">
      <t>ハカ</t>
    </rPh>
    <rPh sb="9" eb="11">
      <t>キギョウ</t>
    </rPh>
    <rPh sb="12" eb="14">
      <t>ソウダン</t>
    </rPh>
    <rPh sb="15" eb="17">
      <t>シエン</t>
    </rPh>
    <rPh sb="25" eb="27">
      <t>ギョウム</t>
    </rPh>
    <rPh sb="31" eb="32">
      <t>タ</t>
    </rPh>
    <rPh sb="33" eb="35">
      <t>フズイ</t>
    </rPh>
    <rPh sb="37" eb="39">
      <t>ホンヤク</t>
    </rPh>
    <rPh sb="40" eb="42">
      <t>ツウヤク</t>
    </rPh>
    <rPh sb="42" eb="44">
      <t>ギョウム</t>
    </rPh>
    <rPh sb="45" eb="46">
      <t>トウ</t>
    </rPh>
    <rPh sb="48" eb="50">
      <t>ジョウホウ</t>
    </rPh>
    <rPh sb="50" eb="52">
      <t>シュウシュウ</t>
    </rPh>
    <rPh sb="53" eb="55">
      <t>ハッシン</t>
    </rPh>
    <rPh sb="55" eb="57">
      <t>ギョウム</t>
    </rPh>
    <rPh sb="59" eb="61">
      <t>コウテキ</t>
    </rPh>
    <rPh sb="61" eb="63">
      <t>キカン</t>
    </rPh>
    <rPh sb="64" eb="66">
      <t>ゲンチ</t>
    </rPh>
    <rPh sb="66" eb="69">
      <t>キギョウトウ</t>
    </rPh>
    <rPh sb="71" eb="73">
      <t>チョウセイ</t>
    </rPh>
    <rPh sb="73" eb="75">
      <t>ギョウム</t>
    </rPh>
    <rPh sb="75" eb="76">
      <t>オヨ</t>
    </rPh>
    <rPh sb="77" eb="79">
      <t>ソクメン</t>
    </rPh>
    <rPh sb="79" eb="81">
      <t>シエン</t>
    </rPh>
    <rPh sb="83" eb="86">
      <t>カキャクセン</t>
    </rPh>
    <rPh sb="86" eb="88">
      <t>コウロ</t>
    </rPh>
    <rPh sb="88" eb="90">
      <t>リヨウ</t>
    </rPh>
    <rPh sb="93" eb="95">
      <t>サカイミナト</t>
    </rPh>
    <rPh sb="97" eb="99">
      <t>カモツ</t>
    </rPh>
    <rPh sb="99" eb="101">
      <t>シュウヤク</t>
    </rPh>
    <rPh sb="101" eb="103">
      <t>ギョウム</t>
    </rPh>
    <phoneticPr fontId="3"/>
  </si>
  <si>
    <t>https://www.tottori-ibc.net/jp/</t>
  </si>
  <si>
    <t>島根県</t>
    <rPh sb="0" eb="3">
      <t>シマネケン</t>
    </rPh>
    <phoneticPr fontId="3"/>
  </si>
  <si>
    <t>島根県韓国駐在員</t>
    <rPh sb="0" eb="3">
      <t>シマネケン</t>
    </rPh>
    <rPh sb="3" eb="5">
      <t>カンコク</t>
    </rPh>
    <rPh sb="5" eb="8">
      <t>チュウザイイン</t>
    </rPh>
    <phoneticPr fontId="3"/>
  </si>
  <si>
    <t>観光振興課</t>
    <rPh sb="0" eb="2">
      <t>カンコウ</t>
    </rPh>
    <rPh sb="2" eb="5">
      <t>シンコウカ</t>
    </rPh>
    <phoneticPr fontId="3"/>
  </si>
  <si>
    <t>韓国における観光に関する情報収集とプロモーションを強化するため駐在員を配置する。</t>
    <rPh sb="0" eb="2">
      <t>カンコク</t>
    </rPh>
    <rPh sb="6" eb="8">
      <t>カンコウ</t>
    </rPh>
    <rPh sb="9" eb="10">
      <t>カン</t>
    </rPh>
    <rPh sb="12" eb="14">
      <t>ジョウホウ</t>
    </rPh>
    <rPh sb="14" eb="16">
      <t>シュウシュウ</t>
    </rPh>
    <rPh sb="25" eb="27">
      <t>キョウカ</t>
    </rPh>
    <rPh sb="31" eb="34">
      <t>チュウザイイン</t>
    </rPh>
    <rPh sb="35" eb="37">
      <t>ハイチ</t>
    </rPh>
    <phoneticPr fontId="3"/>
  </si>
  <si>
    <t>島根県観光情報発信拠点</t>
    <rPh sb="0" eb="3">
      <t>シマネケン</t>
    </rPh>
    <rPh sb="3" eb="5">
      <t>カンコウ</t>
    </rPh>
    <rPh sb="5" eb="7">
      <t>ジョウホウ</t>
    </rPh>
    <rPh sb="7" eb="9">
      <t>ハッシン</t>
    </rPh>
    <rPh sb="9" eb="11">
      <t>キョテン</t>
    </rPh>
    <phoneticPr fontId="3"/>
  </si>
  <si>
    <t>今後有望なマーケットである中国上海市に観光情報発信拠点を設置して知名度の向上と誘客を図る。</t>
    <rPh sb="0" eb="2">
      <t>コンゴ</t>
    </rPh>
    <rPh sb="2" eb="4">
      <t>ユウボウ</t>
    </rPh>
    <rPh sb="13" eb="15">
      <t>チュウゴク</t>
    </rPh>
    <rPh sb="15" eb="18">
      <t>シャンハイシ</t>
    </rPh>
    <rPh sb="19" eb="21">
      <t>カンコウ</t>
    </rPh>
    <rPh sb="21" eb="23">
      <t>ジョウホウ</t>
    </rPh>
    <rPh sb="23" eb="25">
      <t>ハッシン</t>
    </rPh>
    <rPh sb="25" eb="27">
      <t>キョテン</t>
    </rPh>
    <rPh sb="28" eb="30">
      <t>セッチ</t>
    </rPh>
    <rPh sb="32" eb="35">
      <t>チメイド</t>
    </rPh>
    <rPh sb="36" eb="38">
      <t>コウジョウ</t>
    </rPh>
    <rPh sb="39" eb="41">
      <t>ユウキャク</t>
    </rPh>
    <rPh sb="42" eb="43">
      <t>ハカ</t>
    </rPh>
    <phoneticPr fontId="3"/>
  </si>
  <si>
    <t>現地に他業務との兼務職員1名</t>
    <rPh sb="0" eb="2">
      <t>ゲンチ</t>
    </rPh>
    <rPh sb="3" eb="6">
      <t>タギョウム</t>
    </rPh>
    <rPh sb="8" eb="10">
      <t>ケンム</t>
    </rPh>
    <rPh sb="10" eb="12">
      <t>ショクイン</t>
    </rPh>
    <rPh sb="13" eb="14">
      <t>メイ</t>
    </rPh>
    <phoneticPr fontId="3"/>
  </si>
  <si>
    <t>岡山県</t>
    <rPh sb="0" eb="2">
      <t>オカヤマ</t>
    </rPh>
    <rPh sb="2" eb="3">
      <t>ケン</t>
    </rPh>
    <phoneticPr fontId="3"/>
  </si>
  <si>
    <t>岡山県上海事務所</t>
    <rPh sb="0" eb="3">
      <t>オカヤマケン</t>
    </rPh>
    <rPh sb="3" eb="5">
      <t>シャンハイ</t>
    </rPh>
    <rPh sb="5" eb="7">
      <t>ジム</t>
    </rPh>
    <rPh sb="7" eb="8">
      <t>ショ</t>
    </rPh>
    <phoneticPr fontId="3"/>
  </si>
  <si>
    <t>産業企画課</t>
    <rPh sb="0" eb="2">
      <t>サンギョウ</t>
    </rPh>
    <rPh sb="2" eb="4">
      <t>キカク</t>
    </rPh>
    <rPh sb="4" eb="5">
      <t>カ</t>
    </rPh>
    <phoneticPr fontId="3"/>
  </si>
  <si>
    <t>県内企業が海外で行う事業展開を現地で支援するため</t>
    <rPh sb="8" eb="9">
      <t>オコナ</t>
    </rPh>
    <rPh sb="10" eb="12">
      <t>ジギョウ</t>
    </rPh>
    <rPh sb="12" eb="14">
      <t>テンカイ</t>
    </rPh>
    <rPh sb="15" eb="17">
      <t>ゲンチ</t>
    </rPh>
    <rPh sb="18" eb="20">
      <t>シエン</t>
    </rPh>
    <phoneticPr fontId="3"/>
  </si>
  <si>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3"/>
  </si>
  <si>
    <t>http://www.pref.okayama.jp/page/detail-57920.html</t>
    <phoneticPr fontId="3"/>
  </si>
  <si>
    <t>岡山県大連ビジネスサポートデスク</t>
    <rPh sb="0" eb="3">
      <t>オカヤマケン</t>
    </rPh>
    <rPh sb="3" eb="5">
      <t>ダイレン</t>
    </rPh>
    <phoneticPr fontId="3"/>
  </si>
  <si>
    <t>岡山県ベトナム・カンボジアビジネスサポートデスク</t>
    <rPh sb="0" eb="3">
      <t>オカヤマケン</t>
    </rPh>
    <phoneticPr fontId="3"/>
  </si>
  <si>
    <t>・現地での事業展開に関するアドバイス
・商談先企業の紹介やアポイントメントの手配
・現地事情のレクチャー
・見本市・商談会への出展支援
・その他現地情報の収集・提供
等</t>
    <phoneticPr fontId="3"/>
  </si>
  <si>
    <t>H23年度からカンボジアについても対象地域としている。</t>
    <rPh sb="3" eb="5">
      <t>ネンド</t>
    </rPh>
    <rPh sb="17" eb="19">
      <t>タイショウ</t>
    </rPh>
    <rPh sb="19" eb="21">
      <t>チイキ</t>
    </rPh>
    <phoneticPr fontId="3"/>
  </si>
  <si>
    <t>岡山県タイビジネスサポートデスク</t>
    <rPh sb="0" eb="3">
      <t>オカヤマケン</t>
    </rPh>
    <phoneticPr fontId="3"/>
  </si>
  <si>
    <t>岡山県インドネシアビジネスサポートデスク</t>
    <rPh sb="0" eb="3">
      <t>オカヤマケン</t>
    </rPh>
    <phoneticPr fontId="3"/>
  </si>
  <si>
    <t>香川県</t>
    <rPh sb="0" eb="3">
      <t>カガワケン</t>
    </rPh>
    <phoneticPr fontId="3"/>
  </si>
  <si>
    <t>業務委託</t>
    <rPh sb="0" eb="2">
      <t>ギョウム</t>
    </rPh>
    <rPh sb="2" eb="4">
      <t>イタク</t>
    </rPh>
    <phoneticPr fontId="3"/>
  </si>
  <si>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3"/>
  </si>
  <si>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</si>
  <si>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</si>
  <si>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上海ビジネスサポートデスク</t>
    <rPh sb="0" eb="2">
      <t>シャンハイ</t>
    </rPh>
    <phoneticPr fontId="3"/>
  </si>
  <si>
    <t>産業政策課</t>
    <rPh sb="0" eb="2">
      <t>サンギョウ</t>
    </rPh>
    <rPh sb="2" eb="5">
      <t>セイサクカ</t>
    </rPh>
    <phoneticPr fontId="3"/>
  </si>
  <si>
    <t>県内企業が上海地域で行う事業展開を支援するため</t>
    <rPh sb="5" eb="7">
      <t>シャンハイ</t>
    </rPh>
    <rPh sb="7" eb="9">
      <t>チイキ</t>
    </rPh>
    <rPh sb="10" eb="11">
      <t>オコナ</t>
    </rPh>
    <rPh sb="12" eb="14">
      <t>ジギョウ</t>
    </rPh>
    <rPh sb="14" eb="16">
      <t>テンカイ</t>
    </rPh>
    <rPh sb="17" eb="19">
      <t>シエン</t>
    </rPh>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</si>
  <si>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</si>
  <si>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福岡県</t>
    <rPh sb="0" eb="3">
      <t>フクオカケン</t>
    </rPh>
    <phoneticPr fontId="3"/>
  </si>
  <si>
    <t>福岡県香港事務所</t>
    <rPh sb="0" eb="3">
      <t>フクオカケン</t>
    </rPh>
    <rPh sb="3" eb="5">
      <t>ホンコン</t>
    </rPh>
    <rPh sb="5" eb="7">
      <t>ジム</t>
    </rPh>
    <rPh sb="7" eb="8">
      <t>ショ</t>
    </rPh>
    <phoneticPr fontId="3"/>
  </si>
  <si>
    <t>a</t>
  </si>
  <si>
    <t>独自海外事務所</t>
    <phoneticPr fontId="3"/>
  </si>
  <si>
    <t>H15</t>
  </si>
  <si>
    <t>商工部国際経済観光課</t>
    <rPh sb="0" eb="2">
      <t>ショウコウ</t>
    </rPh>
    <rPh sb="2" eb="3">
      <t>ブ</t>
    </rPh>
    <rPh sb="3" eb="5">
      <t>コクサイ</t>
    </rPh>
    <rPh sb="5" eb="7">
      <t>ケイザイ</t>
    </rPh>
    <rPh sb="7" eb="10">
      <t>カンコウカ</t>
    </rPh>
    <phoneticPr fontId="3"/>
  </si>
  <si>
    <t>福岡県上海事務所</t>
    <rPh sb="0" eb="3">
      <t>フクオカケン</t>
    </rPh>
    <rPh sb="3" eb="5">
      <t>シャンハイ</t>
    </rPh>
    <rPh sb="5" eb="7">
      <t>ジム</t>
    </rPh>
    <rPh sb="7" eb="8">
      <t>ショ</t>
    </rPh>
    <phoneticPr fontId="3"/>
  </si>
  <si>
    <t>フランクフルト</t>
    <phoneticPr fontId="3"/>
  </si>
  <si>
    <t>福岡県サンフランシスコ事務所</t>
    <rPh sb="0" eb="3">
      <t>フクオカケン</t>
    </rPh>
    <rPh sb="11" eb="13">
      <t>ジム</t>
    </rPh>
    <rPh sb="13" eb="14">
      <t>ショ</t>
    </rPh>
    <phoneticPr fontId="3"/>
  </si>
  <si>
    <t>福岡県バンコク事務所</t>
    <rPh sb="0" eb="3">
      <t>フクオカケン</t>
    </rPh>
    <rPh sb="7" eb="9">
      <t>ジム</t>
    </rPh>
    <rPh sb="9" eb="10">
      <t>ショ</t>
    </rPh>
    <phoneticPr fontId="3"/>
  </si>
  <si>
    <t>福岡県ソウル交流プロモーター</t>
    <rPh sb="0" eb="3">
      <t>フクオカケン</t>
    </rPh>
    <rPh sb="6" eb="8">
      <t>コウリュウ</t>
    </rPh>
    <phoneticPr fontId="3"/>
  </si>
  <si>
    <t>佐賀県</t>
    <rPh sb="0" eb="2">
      <t>サガ</t>
    </rPh>
    <rPh sb="2" eb="3">
      <t>ケン</t>
    </rPh>
    <phoneticPr fontId="3"/>
  </si>
  <si>
    <t>佐賀県瀋陽代表事務所</t>
    <rPh sb="0" eb="3">
      <t>サガケン</t>
    </rPh>
    <rPh sb="3" eb="5">
      <t>シンヨウ</t>
    </rPh>
    <rPh sb="5" eb="7">
      <t>ダイヒョウ</t>
    </rPh>
    <rPh sb="7" eb="9">
      <t>ジム</t>
    </rPh>
    <rPh sb="9" eb="10">
      <t>ショ</t>
    </rPh>
    <phoneticPr fontId="3"/>
  </si>
  <si>
    <t>遼寧省瀋陽市</t>
    <rPh sb="0" eb="3">
      <t>リョウネイショウ</t>
    </rPh>
    <rPh sb="3" eb="5">
      <t>シンヨウ</t>
    </rPh>
    <rPh sb="5" eb="6">
      <t>シ</t>
    </rPh>
    <phoneticPr fontId="3"/>
  </si>
  <si>
    <t>農林水産商工本部
国際戦略グループ</t>
    <rPh sb="0" eb="2">
      <t>ノウリン</t>
    </rPh>
    <rPh sb="2" eb="4">
      <t>スイサン</t>
    </rPh>
    <rPh sb="4" eb="6">
      <t>ショウコウ</t>
    </rPh>
    <rPh sb="6" eb="8">
      <t>ホンブ</t>
    </rPh>
    <rPh sb="9" eb="11">
      <t>コクサイ</t>
    </rPh>
    <rPh sb="11" eb="13">
      <t>センリャク</t>
    </rPh>
    <phoneticPr fontId="3"/>
  </si>
  <si>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3"/>
  </si>
  <si>
    <t>佐賀県香港代表事務所</t>
    <rPh sb="0" eb="3">
      <t>サガケン</t>
    </rPh>
    <rPh sb="3" eb="5">
      <t>ホンコン</t>
    </rPh>
    <rPh sb="5" eb="7">
      <t>ダイヒョウ</t>
    </rPh>
    <rPh sb="7" eb="9">
      <t>ジム</t>
    </rPh>
    <rPh sb="9" eb="10">
      <t>ショ</t>
    </rPh>
    <phoneticPr fontId="3"/>
  </si>
  <si>
    <t>香港特別行政区</t>
    <rPh sb="0" eb="2">
      <t>ホンコン</t>
    </rPh>
    <rPh sb="2" eb="4">
      <t>トクベツ</t>
    </rPh>
    <rPh sb="4" eb="7">
      <t>ギョウセイク</t>
    </rPh>
    <phoneticPr fontId="3"/>
  </si>
  <si>
    <t xml:space="preserve">①佐賀牛等県産品の販促・販路拡大支援
②県内企業と中国企業の取引促進
③香港や華南地域（広東省等）からの観光客誘致支援
④学校間での交流促進支援　　等
</t>
    <rPh sb="74" eb="75">
      <t>ナド</t>
    </rPh>
    <phoneticPr fontId="3"/>
  </si>
  <si>
    <t>長崎県</t>
    <rPh sb="0" eb="3">
      <t>ナガサキケン</t>
    </rPh>
    <phoneticPr fontId="3"/>
  </si>
  <si>
    <t>(社）長崎県貿易協会上海事務所</t>
    <rPh sb="1" eb="2">
      <t>シャ</t>
    </rPh>
    <rPh sb="3" eb="6">
      <t>ナガサキケン</t>
    </rPh>
    <rPh sb="6" eb="8">
      <t>ボウエキ</t>
    </rPh>
    <rPh sb="8" eb="10">
      <t>キョウカイ</t>
    </rPh>
    <rPh sb="10" eb="12">
      <t>シャンハイ</t>
    </rPh>
    <rPh sb="12" eb="14">
      <t>ジム</t>
    </rPh>
    <rPh sb="14" eb="15">
      <t>ショ</t>
    </rPh>
    <phoneticPr fontId="3"/>
  </si>
  <si>
    <t>独自海外事務所（（社）長崎県貿易協会上海事務所）</t>
    <rPh sb="0" eb="2">
      <t>ドクジ</t>
    </rPh>
    <rPh sb="2" eb="4">
      <t>カイガイ</t>
    </rPh>
    <rPh sb="4" eb="6">
      <t>ジム</t>
    </rPh>
    <rPh sb="6" eb="7">
      <t>ショ</t>
    </rPh>
    <rPh sb="9" eb="10">
      <t>シャ</t>
    </rPh>
    <rPh sb="11" eb="14">
      <t>ナガサキケン</t>
    </rPh>
    <rPh sb="14" eb="16">
      <t>ボウエキ</t>
    </rPh>
    <rPh sb="16" eb="18">
      <t>キョウカイ</t>
    </rPh>
    <rPh sb="18" eb="20">
      <t>シャンハイ</t>
    </rPh>
    <rPh sb="20" eb="22">
      <t>ジム</t>
    </rPh>
    <rPh sb="22" eb="23">
      <t>ショ</t>
    </rPh>
    <phoneticPr fontId="3"/>
  </si>
  <si>
    <t>中国ビジネスサポートデスク</t>
    <phoneticPr fontId="3"/>
  </si>
  <si>
    <t>業務委託契約（日中経済貿易センター）</t>
    <rPh sb="7" eb="9">
      <t>ニッチュウ</t>
    </rPh>
    <rPh sb="9" eb="11">
      <t>ケイザイ</t>
    </rPh>
    <rPh sb="11" eb="13">
      <t>ボウエキ</t>
    </rPh>
    <phoneticPr fontId="3"/>
  </si>
  <si>
    <t>産業振興課</t>
    <rPh sb="0" eb="2">
      <t>サンギョウ</t>
    </rPh>
    <rPh sb="2" eb="4">
      <t>シンコウ</t>
    </rPh>
    <rPh sb="4" eb="5">
      <t>カ</t>
    </rPh>
    <phoneticPr fontId="3"/>
  </si>
  <si>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3"/>
  </si>
  <si>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3"/>
  </si>
  <si>
    <t>大連</t>
    <rPh sb="0" eb="2">
      <t>ダイレン</t>
    </rPh>
    <phoneticPr fontId="3"/>
  </si>
  <si>
    <t>青島</t>
    <rPh sb="0" eb="2">
      <t>アオシマ</t>
    </rPh>
    <phoneticPr fontId="3"/>
  </si>
  <si>
    <t>広州</t>
    <rPh sb="0" eb="2">
      <t>コウシュウ</t>
    </rPh>
    <phoneticPr fontId="3"/>
  </si>
  <si>
    <t>熊本県</t>
    <rPh sb="0" eb="2">
      <t>クマモト</t>
    </rPh>
    <rPh sb="2" eb="3">
      <t>ケン</t>
    </rPh>
    <phoneticPr fontId="3"/>
  </si>
  <si>
    <t>熊本県忠清南道事務所</t>
    <rPh sb="0" eb="2">
      <t>クマモト</t>
    </rPh>
    <rPh sb="2" eb="3">
      <t>ケン</t>
    </rPh>
    <rPh sb="3" eb="5">
      <t>チュウセイ</t>
    </rPh>
    <rPh sb="5" eb="7">
      <t>ナンドウ</t>
    </rPh>
    <rPh sb="7" eb="9">
      <t>ジム</t>
    </rPh>
    <rPh sb="9" eb="10">
      <t>ショ</t>
    </rPh>
    <phoneticPr fontId="3"/>
  </si>
  <si>
    <t>職員の語学研修、忠清南道との姉妹交流促進のため</t>
    <rPh sb="8" eb="10">
      <t>チュウセイ</t>
    </rPh>
    <rPh sb="10" eb="12">
      <t>ナンドウ</t>
    </rPh>
    <rPh sb="18" eb="20">
      <t>ソクシン</t>
    </rPh>
    <phoneticPr fontId="3"/>
  </si>
  <si>
    <t>行政や民間の交流の連絡調整、熊本県の紹介、経済活動支援</t>
    <rPh sb="14" eb="17">
      <t>クマモトケン</t>
    </rPh>
    <phoneticPr fontId="3"/>
  </si>
  <si>
    <t>現地ビジネスアドバイザー</t>
    <rPh sb="0" eb="2">
      <t>ゲンチ</t>
    </rPh>
    <phoneticPr fontId="3"/>
  </si>
  <si>
    <t>業務委託契約（熊本県貿易協会）</t>
    <rPh sb="0" eb="2">
      <t>ギョウム</t>
    </rPh>
    <rPh sb="2" eb="4">
      <t>イタク</t>
    </rPh>
    <rPh sb="4" eb="6">
      <t>ケイヤク</t>
    </rPh>
    <rPh sb="7" eb="9">
      <t>クマモト</t>
    </rPh>
    <rPh sb="9" eb="10">
      <t>ケン</t>
    </rPh>
    <rPh sb="10" eb="12">
      <t>ボウエキ</t>
    </rPh>
    <rPh sb="12" eb="14">
      <t>キョウカイ</t>
    </rPh>
    <phoneticPr fontId="3"/>
  </si>
  <si>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3"/>
  </si>
  <si>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3"/>
  </si>
  <si>
    <t>熊本上海事務所</t>
    <rPh sb="0" eb="2">
      <t>クマモト</t>
    </rPh>
    <rPh sb="2" eb="4">
      <t>シャンハイ</t>
    </rPh>
    <rPh sb="4" eb="7">
      <t>ジムショ</t>
    </rPh>
    <phoneticPr fontId="3"/>
  </si>
  <si>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3"/>
  </si>
  <si>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3"/>
  </si>
  <si>
    <t xml:space="preserve">・県内企業への中国事情等の情報提供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
</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3"/>
  </si>
  <si>
    <t>熊本県</t>
    <rPh sb="0" eb="3">
      <t>クマモトケン</t>
    </rPh>
    <phoneticPr fontId="3"/>
  </si>
  <si>
    <t>熊本広西館</t>
    <rPh sb="0" eb="2">
      <t>クマモト</t>
    </rPh>
    <rPh sb="2" eb="4">
      <t>コウセイ</t>
    </rPh>
    <rPh sb="4" eb="5">
      <t>カン</t>
    </rPh>
    <phoneticPr fontId="3"/>
  </si>
  <si>
    <t>広西壮族自治区南寧市</t>
    <rPh sb="0" eb="7">
      <t>コウセイ</t>
    </rPh>
    <rPh sb="7" eb="8">
      <t>ナン</t>
    </rPh>
    <rPh sb="8" eb="9">
      <t>ネイ</t>
    </rPh>
    <rPh sb="9" eb="10">
      <t>シ</t>
    </rPh>
    <phoneticPr fontId="3"/>
  </si>
  <si>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3"/>
  </si>
  <si>
    <t>国際課</t>
    <rPh sb="0" eb="2">
      <t>コクサイ</t>
    </rPh>
    <rPh sb="2" eb="3">
      <t>カ</t>
    </rPh>
    <phoneticPr fontId="3"/>
  </si>
  <si>
    <t>熊本県と広西壮族自治区との経済交流推進のため。</t>
    <rPh sb="0" eb="3">
      <t>クマモトケン</t>
    </rPh>
    <rPh sb="4" eb="11">
      <t>コウセイ</t>
    </rPh>
    <rPh sb="13" eb="15">
      <t>ケイザイ</t>
    </rPh>
    <rPh sb="15" eb="17">
      <t>コウリュウ</t>
    </rPh>
    <rPh sb="17" eb="19">
      <t>スイシン</t>
    </rPh>
    <phoneticPr fontId="3"/>
  </si>
  <si>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3"/>
  </si>
  <si>
    <t>大分県</t>
    <rPh sb="0" eb="2">
      <t>オオイタ</t>
    </rPh>
    <rPh sb="2" eb="3">
      <t>ケン</t>
    </rPh>
    <phoneticPr fontId="3"/>
  </si>
  <si>
    <t>大分県上海事務所</t>
    <rPh sb="0" eb="3">
      <t>オオイタケン</t>
    </rPh>
    <rPh sb="3" eb="5">
      <t>シャンハイ</t>
    </rPh>
    <rPh sb="5" eb="7">
      <t>ジム</t>
    </rPh>
    <rPh sb="7" eb="8">
      <t>ショ</t>
    </rPh>
    <phoneticPr fontId="3"/>
  </si>
  <si>
    <t>機関等派遣（日中経済協会）</t>
    <rPh sb="0" eb="2">
      <t>キカン</t>
    </rPh>
    <rPh sb="2" eb="3">
      <t>トウ</t>
    </rPh>
    <rPh sb="3" eb="5">
      <t>ハケン</t>
    </rPh>
    <rPh sb="6" eb="8">
      <t>ニッチュウ</t>
    </rPh>
    <rPh sb="8" eb="10">
      <t>ケイザイ</t>
    </rPh>
    <rPh sb="10" eb="12">
      <t>キョウカイ</t>
    </rPh>
    <phoneticPr fontId="3"/>
  </si>
  <si>
    <t>H18
（H24～日中経済協会）</t>
    <rPh sb="9" eb="11">
      <t>ニッチュウ</t>
    </rPh>
    <rPh sb="11" eb="13">
      <t>ケイザイ</t>
    </rPh>
    <rPh sb="13" eb="15">
      <t>キョウカイ</t>
    </rPh>
    <phoneticPr fontId="3"/>
  </si>
  <si>
    <t>沖縄県</t>
    <rPh sb="0" eb="3">
      <t>オキナワケン</t>
    </rPh>
    <phoneticPr fontId="3"/>
  </si>
  <si>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</si>
  <si>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3"/>
  </si>
  <si>
    <t>台北</t>
    <rPh sb="0" eb="2">
      <t>タイホク</t>
    </rPh>
    <phoneticPr fontId="3"/>
  </si>
  <si>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</si>
  <si>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3"/>
  </si>
  <si>
    <t>札幌市</t>
    <rPh sb="0" eb="3">
      <t>サッポロシ</t>
    </rPh>
    <phoneticPr fontId="3"/>
  </si>
  <si>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3"/>
  </si>
  <si>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3"/>
  </si>
  <si>
    <t>産業振興課</t>
    <rPh sb="0" eb="2">
      <t>サンギョウ</t>
    </rPh>
    <rPh sb="2" eb="5">
      <t>シンコウカ</t>
    </rPh>
    <phoneticPr fontId="3"/>
  </si>
  <si>
    <t>中国は貿易・投資先として重要な市場の一つであり、また、国民所得・生活水準の向上等により、訪日観光旅行についても市場拡大が見込まれているため。</t>
    <rPh sb="12" eb="14">
      <t>ジュウヨウ</t>
    </rPh>
    <rPh sb="18" eb="19">
      <t>ヒト</t>
    </rPh>
    <phoneticPr fontId="3"/>
  </si>
  <si>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3"/>
  </si>
  <si>
    <t>横浜市</t>
    <rPh sb="0" eb="3">
      <t>ヨコハマシ</t>
    </rPh>
    <phoneticPr fontId="3"/>
  </si>
  <si>
    <t>横浜市フランクフルト事務所</t>
    <rPh sb="0" eb="3">
      <t>ヨコハマシ</t>
    </rPh>
    <rPh sb="10" eb="12">
      <t>ジム</t>
    </rPh>
    <rPh sb="12" eb="13">
      <t>ショ</t>
    </rPh>
    <phoneticPr fontId="3"/>
  </si>
  <si>
    <t>政策局国際政策課</t>
    <rPh sb="0" eb="2">
      <t>セイサク</t>
    </rPh>
    <rPh sb="2" eb="3">
      <t>キョク</t>
    </rPh>
    <rPh sb="3" eb="5">
      <t>コクサイ</t>
    </rPh>
    <rPh sb="5" eb="7">
      <t>セイサク</t>
    </rPh>
    <rPh sb="7" eb="8">
      <t>カ</t>
    </rPh>
    <phoneticPr fontId="3"/>
  </si>
  <si>
    <t>横浜市上海事務所</t>
    <rPh sb="0" eb="3">
      <t>ヨコハマシ</t>
    </rPh>
    <rPh sb="3" eb="5">
      <t>シャンハイ</t>
    </rPh>
    <rPh sb="5" eb="7">
      <t>ジム</t>
    </rPh>
    <rPh sb="7" eb="8">
      <t>ショ</t>
    </rPh>
    <phoneticPr fontId="3"/>
  </si>
  <si>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3"/>
  </si>
  <si>
    <t>横浜インド拠点機能</t>
    <rPh sb="0" eb="2">
      <t>ヨコハマ</t>
    </rPh>
    <rPh sb="5" eb="7">
      <t>キョテン</t>
    </rPh>
    <rPh sb="7" eb="9">
      <t>キノウ</t>
    </rPh>
    <phoneticPr fontId="3"/>
  </si>
  <si>
    <t>業務委託契約（株式会社メディア総合研究所）</t>
    <rPh sb="0" eb="6">
      <t>ギョウムイタクケイヤク</t>
    </rPh>
    <rPh sb="7" eb="11">
      <t>カブシキガイシャ</t>
    </rPh>
    <rPh sb="15" eb="17">
      <t>ソウゴウ</t>
    </rPh>
    <rPh sb="17" eb="20">
      <t>ケンキュウショ</t>
    </rPh>
    <phoneticPr fontId="3"/>
  </si>
  <si>
    <t>新潟市</t>
    <rPh sb="0" eb="3">
      <t>ニイガタシ</t>
    </rPh>
    <phoneticPr fontId="3"/>
  </si>
  <si>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3"/>
  </si>
  <si>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3"/>
  </si>
  <si>
    <t>新潟市北京事務所</t>
    <rPh sb="0" eb="3">
      <t>ニイガタシ</t>
    </rPh>
    <rPh sb="3" eb="5">
      <t>ペキン</t>
    </rPh>
    <rPh sb="5" eb="7">
      <t>ジム</t>
    </rPh>
    <rPh sb="7" eb="8">
      <t>ショ</t>
    </rPh>
    <phoneticPr fontId="3"/>
  </si>
  <si>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3"/>
  </si>
  <si>
    <r>
      <t>①首都北京での情報収集及び新潟市のPR
②国際航空路拡充</t>
    </r>
    <r>
      <rPr>
        <sz val="10"/>
        <rFont val="ＭＳ Ｐゴシック"/>
        <family val="3"/>
        <charset val="128"/>
      </rPr>
      <t xml:space="preserve">
③北京にある省や主要都市の出先機関との連絡・調整
④経済交流・観光客誘致・農業交流・文化スポーツ交流など</t>
    </r>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3"/>
  </si>
  <si>
    <t>名古屋市</t>
    <rPh sb="0" eb="3">
      <t>ナゴヤ</t>
    </rPh>
    <rPh sb="3" eb="4">
      <t>シ</t>
    </rPh>
    <phoneticPr fontId="3"/>
  </si>
  <si>
    <t>名古屋市在ロサンゼルス連絡員</t>
    <rPh sb="0" eb="4">
      <t>ナゴヤシ</t>
    </rPh>
    <rPh sb="4" eb="5">
      <t>ザイ</t>
    </rPh>
    <rPh sb="11" eb="14">
      <t>レンラクイン</t>
    </rPh>
    <phoneticPr fontId="3"/>
  </si>
  <si>
    <t>市長室国際交流課</t>
    <rPh sb="0" eb="3">
      <t>シチョウシツ</t>
    </rPh>
    <rPh sb="3" eb="5">
      <t>コクサイ</t>
    </rPh>
    <rPh sb="5" eb="7">
      <t>コウリュウ</t>
    </rPh>
    <rPh sb="7" eb="8">
      <t>カ</t>
    </rPh>
    <phoneticPr fontId="3"/>
  </si>
  <si>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3"/>
  </si>
  <si>
    <t>名古屋市在メキシコ連絡員</t>
    <rPh sb="0" eb="4">
      <t>ナゴヤシ</t>
    </rPh>
    <rPh sb="4" eb="5">
      <t>ザイ</t>
    </rPh>
    <rPh sb="9" eb="12">
      <t>レンラクイン</t>
    </rPh>
    <phoneticPr fontId="3"/>
  </si>
  <si>
    <t>メキシコ市</t>
    <rPh sb="4" eb="5">
      <t>シ</t>
    </rPh>
    <phoneticPr fontId="3"/>
  </si>
  <si>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3"/>
  </si>
  <si>
    <t>名古屋市在トリノ連絡員</t>
    <rPh sb="0" eb="4">
      <t>ナゴヤシ</t>
    </rPh>
    <rPh sb="4" eb="5">
      <t>ザイ</t>
    </rPh>
    <rPh sb="8" eb="11">
      <t>レンラクイン</t>
    </rPh>
    <phoneticPr fontId="3"/>
  </si>
  <si>
    <t>トリノ市</t>
    <rPh sb="3" eb="4">
      <t>シ</t>
    </rPh>
    <phoneticPr fontId="3"/>
  </si>
  <si>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3"/>
  </si>
  <si>
    <t>名古屋市</t>
  </si>
  <si>
    <t>名古屋市中国ビジネス支援窓口</t>
  </si>
  <si>
    <t xml:space="preserve"> 業務委託契約</t>
  </si>
  <si>
    <t>H16</t>
  </si>
  <si>
    <t>中国への企業の関心の高さを背景に、事業展開支援の相談受付等を行う窓口を設置。</t>
  </si>
  <si>
    <t>・市内中小企業の対中国ビジネス展開の支援
・現地情報の収集、連絡調整</t>
  </si>
  <si>
    <t>京都市</t>
    <rPh sb="0" eb="3">
      <t>キョウトシ</t>
    </rPh>
    <phoneticPr fontId="3"/>
  </si>
  <si>
    <t>京都市観光韓国事務所</t>
    <rPh sb="0" eb="3">
      <t>キョウトシ</t>
    </rPh>
    <rPh sb="3" eb="5">
      <t>カンコウ</t>
    </rPh>
    <rPh sb="5" eb="7">
      <t>カンコク</t>
    </rPh>
    <rPh sb="7" eb="9">
      <t>ジム</t>
    </rPh>
    <rPh sb="9" eb="10">
      <t>ショ</t>
    </rPh>
    <phoneticPr fontId="3"/>
  </si>
  <si>
    <t>業務委託契約</t>
    <rPh sb="0" eb="6">
      <t>ギョウムイタクケイヤク</t>
    </rPh>
    <phoneticPr fontId="3"/>
  </si>
  <si>
    <r>
      <t>観光M</t>
    </r>
    <r>
      <rPr>
        <sz val="10"/>
        <rFont val="ＭＳ Ｐゴシック"/>
        <family val="3"/>
        <charset val="128"/>
      </rPr>
      <t>ICE推進室</t>
    </r>
    <rPh sb="0" eb="2">
      <t>カンコウ</t>
    </rPh>
    <rPh sb="6" eb="9">
      <t>スイシンシツ</t>
    </rPh>
    <phoneticPr fontId="3"/>
  </si>
  <si>
    <t>京都市観光中国事務所</t>
    <rPh sb="0" eb="3">
      <t>キョウトシ</t>
    </rPh>
    <rPh sb="3" eb="5">
      <t>カンコウ</t>
    </rPh>
    <rPh sb="5" eb="7">
      <t>チュウゴク</t>
    </rPh>
    <rPh sb="7" eb="9">
      <t>ジム</t>
    </rPh>
    <rPh sb="9" eb="10">
      <t>ショ</t>
    </rPh>
    <phoneticPr fontId="3"/>
  </si>
  <si>
    <t>京都市観光オーストラリア事務所</t>
    <rPh sb="0" eb="3">
      <t>キョウトシ</t>
    </rPh>
    <rPh sb="3" eb="5">
      <t>カンコウ</t>
    </rPh>
    <rPh sb="12" eb="14">
      <t>ジム</t>
    </rPh>
    <rPh sb="14" eb="15">
      <t>ショ</t>
    </rPh>
    <phoneticPr fontId="3"/>
  </si>
  <si>
    <t>京都市観光台湾事務所</t>
    <rPh sb="0" eb="3">
      <t>キョウトシ</t>
    </rPh>
    <rPh sb="3" eb="5">
      <t>カンコウ</t>
    </rPh>
    <rPh sb="5" eb="7">
      <t>タイワン</t>
    </rPh>
    <rPh sb="7" eb="9">
      <t>ジム</t>
    </rPh>
    <rPh sb="9" eb="10">
      <t>ショ</t>
    </rPh>
    <phoneticPr fontId="3"/>
  </si>
  <si>
    <t>北九州市</t>
    <rPh sb="0" eb="4">
      <t>キタキュウシュウシ</t>
    </rPh>
    <phoneticPr fontId="3"/>
  </si>
  <si>
    <t>北九州市大連事務所</t>
    <rPh sb="0" eb="3">
      <t>キタキュウシュウ</t>
    </rPh>
    <rPh sb="3" eb="4">
      <t>シ</t>
    </rPh>
    <rPh sb="4" eb="6">
      <t>ダイレン</t>
    </rPh>
    <rPh sb="6" eb="8">
      <t>ジム</t>
    </rPh>
    <rPh sb="8" eb="9">
      <t>ショ</t>
    </rPh>
    <phoneticPr fontId="3"/>
  </si>
  <si>
    <t>アジア交流課</t>
    <rPh sb="3" eb="5">
      <t>コウリュウ</t>
    </rPh>
    <rPh sb="5" eb="6">
      <t>カ</t>
    </rPh>
    <phoneticPr fontId="3"/>
  </si>
  <si>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3"/>
  </si>
  <si>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3"/>
  </si>
  <si>
    <t>北九州市上海事務所</t>
    <rPh sb="0" eb="4">
      <t>キタキュウシュウシ</t>
    </rPh>
    <rPh sb="4" eb="6">
      <t>シャンハイ</t>
    </rPh>
    <rPh sb="6" eb="8">
      <t>ジム</t>
    </rPh>
    <rPh sb="8" eb="9">
      <t>ショ</t>
    </rPh>
    <phoneticPr fontId="3"/>
  </si>
  <si>
    <t>福岡市</t>
    <rPh sb="0" eb="2">
      <t>フクオカ</t>
    </rPh>
    <rPh sb="2" eb="3">
      <t>シ</t>
    </rPh>
    <phoneticPr fontId="3"/>
  </si>
  <si>
    <t>福岡市上海事務所</t>
    <rPh sb="0" eb="3">
      <t>フクオカシ</t>
    </rPh>
    <rPh sb="3" eb="5">
      <t>シャンハイ</t>
    </rPh>
    <rPh sb="5" eb="7">
      <t>ジム</t>
    </rPh>
    <rPh sb="7" eb="8">
      <t>ショ</t>
    </rPh>
    <phoneticPr fontId="3"/>
  </si>
  <si>
    <t>国際経済課</t>
    <rPh sb="0" eb="2">
      <t>コクサイ</t>
    </rPh>
    <rPh sb="2" eb="4">
      <t>ケイザイ</t>
    </rPh>
    <rPh sb="4" eb="5">
      <t>カ</t>
    </rPh>
    <phoneticPr fontId="3"/>
  </si>
  <si>
    <t>機関等派遣（広東外語外貿大学）</t>
    <rPh sb="0" eb="2">
      <t>キカン</t>
    </rPh>
    <rPh sb="2" eb="3">
      <t>トウ</t>
    </rPh>
    <rPh sb="3" eb="5">
      <t>ハケン</t>
    </rPh>
    <rPh sb="6" eb="14">
      <t>カントンガイゴガイボウダイガク</t>
    </rPh>
    <phoneticPr fontId="3"/>
  </si>
  <si>
    <t>国際部</t>
    <rPh sb="0" eb="3">
      <t>コクサイブ</t>
    </rPh>
    <phoneticPr fontId="3"/>
  </si>
  <si>
    <t>中国語習得、広州市政府および現地におけるネットワークづくり</t>
    <rPh sb="14" eb="16">
      <t>ゲンチ</t>
    </rPh>
    <phoneticPr fontId="3"/>
  </si>
  <si>
    <t>釜山－福岡経済協力事務所</t>
    <rPh sb="0" eb="2">
      <t>プサン</t>
    </rPh>
    <rPh sb="3" eb="5">
      <t>フクオカ</t>
    </rPh>
    <rPh sb="5" eb="7">
      <t>ケイザイ</t>
    </rPh>
    <rPh sb="7" eb="9">
      <t>キョウリョク</t>
    </rPh>
    <rPh sb="9" eb="11">
      <t>ジム</t>
    </rPh>
    <rPh sb="11" eb="12">
      <t>ショ</t>
    </rPh>
    <phoneticPr fontId="3"/>
  </si>
  <si>
    <t>釜山広域市</t>
    <rPh sb="0" eb="2">
      <t>プサン</t>
    </rPh>
    <rPh sb="2" eb="4">
      <t>コウイキ</t>
    </rPh>
    <rPh sb="4" eb="5">
      <t>シ</t>
    </rPh>
    <phoneticPr fontId="3"/>
  </si>
  <si>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3"/>
  </si>
  <si>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3"/>
  </si>
  <si>
    <t>機関等派遣（釜山広域市役所）</t>
    <rPh sb="0" eb="3">
      <t>キカントウ</t>
    </rPh>
    <rPh sb="3" eb="5">
      <t>ハケン</t>
    </rPh>
    <rPh sb="6" eb="8">
      <t>プサン</t>
    </rPh>
    <rPh sb="8" eb="10">
      <t>コウイキ</t>
    </rPh>
    <rPh sb="10" eb="11">
      <t>シ</t>
    </rPh>
    <rPh sb="11" eb="13">
      <t>ヤクショ</t>
    </rPh>
    <phoneticPr fontId="3"/>
  </si>
  <si>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3"/>
  </si>
  <si>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3"/>
  </si>
  <si>
    <t>熊本市</t>
    <rPh sb="0" eb="3">
      <t>クマモトシ</t>
    </rPh>
    <phoneticPr fontId="3"/>
  </si>
  <si>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3"/>
  </si>
  <si>
    <t>シティプロモーション課</t>
    <rPh sb="10" eb="11">
      <t>カ</t>
    </rPh>
    <phoneticPr fontId="3"/>
  </si>
  <si>
    <t>稚内市</t>
    <rPh sb="0" eb="3">
      <t>ワッカナイシ</t>
    </rPh>
    <phoneticPr fontId="3"/>
  </si>
  <si>
    <t>サハリン事務所</t>
    <rPh sb="4" eb="7">
      <t>ジムショ</t>
    </rPh>
    <phoneticPr fontId="3"/>
  </si>
  <si>
    <t>サハリン州
ユジノサハリンスク市</t>
    <rPh sb="4" eb="5">
      <t>シュウ</t>
    </rPh>
    <rPh sb="15" eb="16">
      <t>シ</t>
    </rPh>
    <phoneticPr fontId="3"/>
  </si>
  <si>
    <t>サハリン課</t>
    <rPh sb="4" eb="5">
      <t>カ</t>
    </rPh>
    <phoneticPr fontId="3"/>
  </si>
  <si>
    <t>岐阜市</t>
    <rPh sb="0" eb="2">
      <t>ギフ</t>
    </rPh>
    <rPh sb="2" eb="3">
      <t>シ</t>
    </rPh>
    <phoneticPr fontId="3"/>
  </si>
  <si>
    <t>姉妹都市駐在員</t>
    <rPh sb="0" eb="2">
      <t>シマイ</t>
    </rPh>
    <rPh sb="2" eb="4">
      <t>トシ</t>
    </rPh>
    <rPh sb="4" eb="7">
      <t>チュウザイイン</t>
    </rPh>
    <phoneticPr fontId="3"/>
  </si>
  <si>
    <t>ウィーン市マイドリング区</t>
    <rPh sb="4" eb="5">
      <t>シ</t>
    </rPh>
    <rPh sb="11" eb="12">
      <t>ク</t>
    </rPh>
    <phoneticPr fontId="3"/>
  </si>
  <si>
    <t>シンシナティ市</t>
    <rPh sb="6" eb="7">
      <t>シ</t>
    </rPh>
    <phoneticPr fontId="3"/>
  </si>
  <si>
    <t>下関市</t>
    <rPh sb="0" eb="3">
      <t>シモノセキシ</t>
    </rPh>
    <phoneticPr fontId="3"/>
  </si>
  <si>
    <t>釜山広域市国際協力課</t>
    <rPh sb="0" eb="2">
      <t>プサン</t>
    </rPh>
    <rPh sb="2" eb="4">
      <t>コウイキ</t>
    </rPh>
    <rPh sb="4" eb="5">
      <t>シ</t>
    </rPh>
    <rPh sb="5" eb="7">
      <t>コクサイ</t>
    </rPh>
    <rPh sb="7" eb="9">
      <t>キョウリョク</t>
    </rPh>
    <rPh sb="9" eb="10">
      <t>カ</t>
    </rPh>
    <phoneticPr fontId="3"/>
  </si>
  <si>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3"/>
  </si>
  <si>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3"/>
  </si>
  <si>
    <t>青島市外事弁公室</t>
    <rPh sb="0" eb="2">
      <t>アオシマ</t>
    </rPh>
    <rPh sb="2" eb="3">
      <t>シ</t>
    </rPh>
    <rPh sb="3" eb="5">
      <t>ガイジ</t>
    </rPh>
    <rPh sb="5" eb="6">
      <t>ベン</t>
    </rPh>
    <rPh sb="6" eb="8">
      <t>コウシツ</t>
    </rPh>
    <phoneticPr fontId="3"/>
  </si>
  <si>
    <t>青島市</t>
    <rPh sb="0" eb="2">
      <t>アオシマ</t>
    </rPh>
    <rPh sb="2" eb="3">
      <t>シ</t>
    </rPh>
    <phoneticPr fontId="3"/>
  </si>
  <si>
    <t>機関等派遣（青島市外事弁公室）</t>
    <rPh sb="0" eb="3">
      <t>キカントウ</t>
    </rPh>
    <rPh sb="3" eb="5">
      <t>ハケン</t>
    </rPh>
    <rPh sb="6" eb="8">
      <t>アオシマ</t>
    </rPh>
    <rPh sb="8" eb="9">
      <t>シ</t>
    </rPh>
    <rPh sb="9" eb="11">
      <t>ガイジ</t>
    </rPh>
    <rPh sb="11" eb="12">
      <t>ベン</t>
    </rPh>
    <rPh sb="12" eb="14">
      <t>コウシツ</t>
    </rPh>
    <phoneticPr fontId="3"/>
  </si>
  <si>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3"/>
  </si>
  <si>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3"/>
  </si>
  <si>
    <t>美祢市</t>
    <rPh sb="0" eb="3">
      <t>ミネシ</t>
    </rPh>
    <phoneticPr fontId="3"/>
  </si>
  <si>
    <t>美祢市台北観光・交流事務所</t>
    <rPh sb="0" eb="3">
      <t>ミネシ</t>
    </rPh>
    <rPh sb="3" eb="5">
      <t>タイペイ</t>
    </rPh>
    <rPh sb="5" eb="7">
      <t>カンコウ</t>
    </rPh>
    <rPh sb="8" eb="10">
      <t>コウリュウ</t>
    </rPh>
    <rPh sb="10" eb="12">
      <t>ジム</t>
    </rPh>
    <rPh sb="12" eb="13">
      <t>ショ</t>
    </rPh>
    <phoneticPr fontId="3"/>
  </si>
  <si>
    <t>総合観光部観光振興課</t>
    <rPh sb="0" eb="2">
      <t>ソウゴウ</t>
    </rPh>
    <rPh sb="2" eb="4">
      <t>カンコウ</t>
    </rPh>
    <rPh sb="4" eb="5">
      <t>ブ</t>
    </rPh>
    <rPh sb="5" eb="7">
      <t>カンコウ</t>
    </rPh>
    <rPh sb="7" eb="10">
      <t>シンコウカ</t>
    </rPh>
    <phoneticPr fontId="3"/>
  </si>
  <si>
    <t>　台湾との観光交流促進のため美祢市の情報発信拠点施設として設置</t>
    <rPh sb="1" eb="3">
      <t>タイワン</t>
    </rPh>
    <rPh sb="5" eb="7">
      <t>カンコウ</t>
    </rPh>
    <rPh sb="7" eb="9">
      <t>コウリュウ</t>
    </rPh>
    <rPh sb="9" eb="11">
      <t>ソクシン</t>
    </rPh>
    <rPh sb="14" eb="17">
      <t>ミネシ</t>
    </rPh>
    <rPh sb="18" eb="20">
      <t>ジョウホウ</t>
    </rPh>
    <rPh sb="20" eb="22">
      <t>ハッシン</t>
    </rPh>
    <rPh sb="22" eb="24">
      <t>キョテン</t>
    </rPh>
    <rPh sb="24" eb="26">
      <t>シセツ</t>
    </rPh>
    <rPh sb="29" eb="31">
      <t>セッチ</t>
    </rPh>
    <phoneticPr fontId="3"/>
  </si>
  <si>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3"/>
  </si>
  <si>
    <t>長崎市</t>
    <rPh sb="0" eb="3">
      <t>ナガサキシ</t>
    </rPh>
    <phoneticPr fontId="3"/>
  </si>
  <si>
    <t>長崎市釜山事務所</t>
    <rPh sb="0" eb="3">
      <t>ナガサキシ</t>
    </rPh>
    <rPh sb="3" eb="5">
      <t>プサン</t>
    </rPh>
    <rPh sb="5" eb="7">
      <t>ジム</t>
    </rPh>
    <rPh sb="7" eb="8">
      <t>ショ</t>
    </rPh>
    <phoneticPr fontId="3"/>
  </si>
  <si>
    <t>機関等派遣（釜山広域市観光協会）</t>
    <rPh sb="0" eb="2">
      <t>キカン</t>
    </rPh>
    <rPh sb="2" eb="3">
      <t>トウ</t>
    </rPh>
    <rPh sb="3" eb="5">
      <t>ハケン</t>
    </rPh>
    <rPh sb="6" eb="8">
      <t>プサン</t>
    </rPh>
    <rPh sb="8" eb="10">
      <t>コウイキ</t>
    </rPh>
    <rPh sb="10" eb="11">
      <t>シ</t>
    </rPh>
    <rPh sb="11" eb="13">
      <t>カンコウ</t>
    </rPh>
    <rPh sb="13" eb="15">
      <t>キョウカイ</t>
    </rPh>
    <phoneticPr fontId="3"/>
  </si>
  <si>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rPh sb="2" eb="4">
      <t>プサン</t>
    </rPh>
    <rPh sb="4" eb="6">
      <t>コウイキ</t>
    </rPh>
    <rPh sb="6" eb="7">
      <t>シ</t>
    </rPh>
    <rPh sb="7" eb="9">
      <t>カンコウ</t>
    </rPh>
    <rPh sb="9" eb="11">
      <t>キョウカイ</t>
    </rPh>
    <rPh sb="12" eb="14">
      <t>ショクイン</t>
    </rPh>
    <rPh sb="15" eb="17">
      <t>ハケン</t>
    </rPh>
    <rPh sb="19" eb="21">
      <t>ゲンチ</t>
    </rPh>
    <rPh sb="66" eb="67">
      <t>キャク</t>
    </rPh>
    <rPh sb="68" eb="70">
      <t>ユウチ</t>
    </rPh>
    <rPh sb="91" eb="93">
      <t>スイシン</t>
    </rPh>
    <phoneticPr fontId="3"/>
  </si>
  <si>
    <t>・現地情報の収集、長崎市情報の発信　（観光･物産等のPRなど）
・国際交流の調整、支援（大学間、スポーツ、文化団体、都市間、各種団体、個人など）
・本市業務の支援（ベイサイドマラソン、帆船まつり、釜山アクアリウムの姉妹交流など）
・釜山地域の大学生の長崎でのホテル実習の支援
･水産加工品などの販路拡大支援　など</t>
    <rPh sb="33" eb="35">
      <t>コクサイ</t>
    </rPh>
    <rPh sb="35" eb="37">
      <t>コウリュウ</t>
    </rPh>
    <rPh sb="38" eb="40">
      <t>チョウセイ</t>
    </rPh>
    <rPh sb="41" eb="43">
      <t>シエン</t>
    </rPh>
    <rPh sb="44" eb="47">
      <t>ダイガクカン</t>
    </rPh>
    <rPh sb="53" eb="55">
      <t>ブンカ</t>
    </rPh>
    <rPh sb="55" eb="57">
      <t>ダンタイ</t>
    </rPh>
    <rPh sb="58" eb="61">
      <t>トシカン</t>
    </rPh>
    <rPh sb="62" eb="64">
      <t>カクシュ</t>
    </rPh>
    <rPh sb="64" eb="66">
      <t>ダンタイ</t>
    </rPh>
    <rPh sb="67" eb="69">
      <t>コジン</t>
    </rPh>
    <rPh sb="116" eb="118">
      <t>プサン</t>
    </rPh>
    <rPh sb="118" eb="120">
      <t>チイキ</t>
    </rPh>
    <rPh sb="121" eb="124">
      <t>ダイガクセイ</t>
    </rPh>
    <rPh sb="125" eb="127">
      <t>ナガサキ</t>
    </rPh>
    <rPh sb="132" eb="134">
      <t>ジッシュウ</t>
    </rPh>
    <rPh sb="135" eb="137">
      <t>シエン</t>
    </rPh>
    <rPh sb="139" eb="141">
      <t>スイサン</t>
    </rPh>
    <rPh sb="141" eb="144">
      <t>カコウヒン</t>
    </rPh>
    <rPh sb="147" eb="149">
      <t>ハンロ</t>
    </rPh>
    <rPh sb="149" eb="151">
      <t>カクダイ</t>
    </rPh>
    <rPh sb="151" eb="153">
      <t>シエン</t>
    </rPh>
    <phoneticPr fontId="3"/>
  </si>
  <si>
    <t>対馬市</t>
    <rPh sb="0" eb="3">
      <t>ツシマシ</t>
    </rPh>
    <phoneticPr fontId="3"/>
  </si>
  <si>
    <t>対馬釜山事務所</t>
    <rPh sb="0" eb="2">
      <t>ツシマ</t>
    </rPh>
    <rPh sb="2" eb="4">
      <t>プサン</t>
    </rPh>
    <rPh sb="4" eb="7">
      <t>ジムショ</t>
    </rPh>
    <phoneticPr fontId="3"/>
  </si>
  <si>
    <t>観光物産推進本部</t>
    <rPh sb="0" eb="2">
      <t>カンコウ</t>
    </rPh>
    <rPh sb="2" eb="4">
      <t>ブッサン</t>
    </rPh>
    <rPh sb="4" eb="6">
      <t>スイシン</t>
    </rPh>
    <rPh sb="6" eb="8">
      <t>ホンブ</t>
    </rPh>
    <phoneticPr fontId="3"/>
  </si>
  <si>
    <t>大分市</t>
    <rPh sb="0" eb="3">
      <t>オオイタシ</t>
    </rPh>
    <phoneticPr fontId="3"/>
  </si>
  <si>
    <t>武漢市</t>
    <rPh sb="0" eb="2">
      <t>ブカン</t>
    </rPh>
    <rPh sb="2" eb="3">
      <t>シ</t>
    </rPh>
    <phoneticPr fontId="3"/>
  </si>
  <si>
    <t>企画部文化国際課</t>
    <rPh sb="0" eb="2">
      <t>キカク</t>
    </rPh>
    <rPh sb="2" eb="3">
      <t>ブ</t>
    </rPh>
    <rPh sb="3" eb="5">
      <t>ブンカ</t>
    </rPh>
    <rPh sb="5" eb="8">
      <t>コクサイカ</t>
    </rPh>
    <phoneticPr fontId="3"/>
  </si>
  <si>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3"/>
  </si>
  <si>
    <t>該当数</t>
    <rPh sb="0" eb="2">
      <t>ガイトウ</t>
    </rPh>
    <rPh sb="2" eb="3">
      <t>スウ</t>
    </rPh>
    <phoneticPr fontId="3"/>
  </si>
  <si>
    <t>合計</t>
    <rPh sb="0" eb="2">
      <t>ゴウケイ</t>
    </rPh>
    <phoneticPr fontId="3"/>
  </si>
  <si>
    <t>※フィルターをかけた範囲の状況を反映します。</t>
    <rPh sb="10" eb="12">
      <t>ハンイ</t>
    </rPh>
    <rPh sb="13" eb="15">
      <t>ジョウキョウ</t>
    </rPh>
    <rPh sb="16" eb="18">
      <t>ハンエイ</t>
    </rPh>
    <phoneticPr fontId="3"/>
  </si>
  <si>
    <t>平均</t>
    <rPh sb="0" eb="2">
      <t>ヘイキン</t>
    </rPh>
    <phoneticPr fontId="3"/>
  </si>
  <si>
    <t>全　体</t>
    <rPh sb="0" eb="1">
      <t>ゼン</t>
    </rPh>
    <rPh sb="2" eb="3">
      <t>タイ</t>
    </rPh>
    <phoneticPr fontId="3"/>
  </si>
  <si>
    <t>(設置団体数)</t>
    <rPh sb="1" eb="3">
      <t>セッチ</t>
    </rPh>
    <rPh sb="3" eb="5">
      <t>ダンタイ</t>
    </rPh>
    <rPh sb="5" eb="6">
      <t>スウ</t>
    </rPh>
    <phoneticPr fontId="3"/>
  </si>
  <si>
    <t>⑩ＵＲＬ</t>
    <phoneticPr fontId="3"/>
  </si>
  <si>
    <t>No</t>
    <phoneticPr fontId="3"/>
  </si>
  <si>
    <t>c</t>
    <phoneticPr fontId="3"/>
  </si>
  <si>
    <t>H20</t>
    <phoneticPr fontId="3"/>
  </si>
  <si>
    <t>http://www.pref.aichi.jp/0000021969.html</t>
    <phoneticPr fontId="3"/>
  </si>
  <si>
    <t>ベトナム</t>
    <phoneticPr fontId="3"/>
  </si>
  <si>
    <t>ハノイ</t>
    <phoneticPr fontId="3"/>
  </si>
  <si>
    <t>H8</t>
    <phoneticPr fontId="3"/>
  </si>
  <si>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3"/>
  </si>
  <si>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3"/>
  </si>
  <si>
    <t>ドイツ</t>
    <phoneticPr fontId="3"/>
  </si>
  <si>
    <t>H9</t>
    <phoneticPr fontId="3"/>
  </si>
  <si>
    <t>欧州地域での、横浜への海外企業誘致・横浜企業の活動支援・国際交流活動</t>
    <phoneticPr fontId="3"/>
  </si>
  <si>
    <t>・横浜市への海外企業の誘致
・海外における横浜市内の企業の事業活動の促進
・海外諸都市との交流事業にかかる連絡及び調整
・海外における市政関連情報の収集及び発信</t>
    <phoneticPr fontId="3"/>
  </si>
  <si>
    <t>http://www.yokohama-city.de/</t>
    <phoneticPr fontId="1"/>
  </si>
  <si>
    <t>S62</t>
    <phoneticPr fontId="3"/>
  </si>
  <si>
    <t>中国地域での、横浜への海外企業誘致・横浜企業の活動支援・国際交流活動</t>
    <phoneticPr fontId="3"/>
  </si>
  <si>
    <t>http://www.idec.or.jp/shanghai/</t>
    <phoneticPr fontId="1"/>
  </si>
  <si>
    <t>インド</t>
    <phoneticPr fontId="3"/>
  </si>
  <si>
    <t>ムンバイ</t>
    <phoneticPr fontId="3"/>
  </si>
  <si>
    <t>インド企業の横浜誘致及び市内企業のインドビジネス支援等</t>
    <phoneticPr fontId="3"/>
  </si>
  <si>
    <t>・インド企業誘致
・横浜企業の対インドビジネス支援
・姉妹都市交流活動及び国際協力活動のフォロー
・海外における市政関連情報の収集</t>
    <phoneticPr fontId="3"/>
  </si>
  <si>
    <t>http://www.yokohama-mumbai.com/ja/index.html</t>
    <phoneticPr fontId="1"/>
  </si>
  <si>
    <t xml:space="preserve">H9
（H21から業務委託）
</t>
    <rPh sb="9" eb="11">
      <t>ギョウム</t>
    </rPh>
    <rPh sb="11" eb="13">
      <t>イタク</t>
    </rPh>
    <phoneticPr fontId="3"/>
  </si>
  <si>
    <t>産業企画課マーケティング推進室</t>
    <rPh sb="0" eb="2">
      <t>サンギョウ</t>
    </rPh>
    <rPh sb="2" eb="4">
      <t>キカク</t>
    </rPh>
    <rPh sb="4" eb="5">
      <t>カ</t>
    </rPh>
    <rPh sb="12" eb="15">
      <t>スイシンシツ</t>
    </rPh>
    <phoneticPr fontId="3"/>
  </si>
  <si>
    <t>※大連ビジネスサポートデスクは2013年3月をもって廃止し、岡山県上海事務所に統合している。</t>
    <phoneticPr fontId="1"/>
  </si>
  <si>
    <t>大連</t>
    <phoneticPr fontId="3"/>
  </si>
  <si>
    <t>タイ</t>
    <phoneticPr fontId="3"/>
  </si>
  <si>
    <t>バンコク</t>
    <phoneticPr fontId="3"/>
  </si>
  <si>
    <t>H23</t>
    <phoneticPr fontId="3"/>
  </si>
  <si>
    <t>岡山市</t>
    <rPh sb="0" eb="3">
      <t>オカヤマシ</t>
    </rPh>
    <phoneticPr fontId="3"/>
  </si>
  <si>
    <t>グローバルセールス</t>
    <phoneticPr fontId="3"/>
  </si>
  <si>
    <t>業務委託契約</t>
    <phoneticPr fontId="3"/>
  </si>
  <si>
    <t>H24</t>
    <phoneticPr fontId="1"/>
  </si>
  <si>
    <t>H24</t>
    <phoneticPr fontId="3"/>
  </si>
  <si>
    <t>株式会社岡山コンベンションセンター</t>
    <rPh sb="0" eb="2">
      <t>カブシキ</t>
    </rPh>
    <rPh sb="2" eb="4">
      <t>カイシャ</t>
    </rPh>
    <rPh sb="4" eb="6">
      <t>オカヤマ</t>
    </rPh>
    <phoneticPr fontId="3"/>
  </si>
  <si>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3"/>
  </si>
  <si>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3"/>
  </si>
  <si>
    <t>香港</t>
    <phoneticPr fontId="3"/>
  </si>
  <si>
    <t>H7</t>
    <phoneticPr fontId="3"/>
  </si>
  <si>
    <t>国際物流推進課</t>
    <rPh sb="0" eb="7">
      <t>コク</t>
    </rPh>
    <phoneticPr fontId="3"/>
  </si>
  <si>
    <t>観光誘客、県産品の販路拡大、企業誘致、県内企業の海外展開支援</t>
    <phoneticPr fontId="3"/>
  </si>
  <si>
    <t>H4</t>
    <phoneticPr fontId="3"/>
  </si>
  <si>
    <t>H17</t>
    <phoneticPr fontId="3"/>
  </si>
  <si>
    <t>【観光部門】
・ホームページの運営
・観光商談会の開催（年2回）
・イベント出展等による観光PR
・モニターツアーの実施
【物産部門】
・フードウィーク2013への出展
・バイヤー及びメディア招聘事業の実施</t>
    <rPh sb="90" eb="91">
      <t>オヨ</t>
    </rPh>
    <rPh sb="96" eb="98">
      <t>ショウヘイ</t>
    </rPh>
    <rPh sb="98" eb="100">
      <t>ジギョウ</t>
    </rPh>
    <rPh sb="101" eb="103">
      <t>ジッシ</t>
    </rPh>
    <phoneticPr fontId="3"/>
  </si>
  <si>
    <t>http://www.beautifuljapan.or.kr</t>
    <phoneticPr fontId="3"/>
  </si>
  <si>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3"/>
  </si>
  <si>
    <t>http://www.pref.gifu.lg.jp/kurashi/kokusai-koryu/kaigai-senryaku/chuzai.html</t>
    <phoneticPr fontId="3"/>
  </si>
  <si>
    <t>イタリア</t>
    <phoneticPr fontId="3"/>
  </si>
  <si>
    <t>フィレンツェ</t>
    <phoneticPr fontId="3"/>
  </si>
  <si>
    <t xml:space="preserve">H16 </t>
    <phoneticPr fontId="3"/>
  </si>
  <si>
    <t>姉妹都市との交流活動を円滑に実施するため</t>
    <phoneticPr fontId="3"/>
  </si>
  <si>
    <t xml:space="preserve">・友好姉妹都市に関する情報の収集及び調査
・友好姉妹都市に対する市施策についての説明・照会
・市と友好姉妹都市との交流にかかる関係機関との連絡、市への助言
・市が依頼する翻訳文書など、原稿の執筆
</t>
    <phoneticPr fontId="3"/>
  </si>
  <si>
    <t>⑤設置年度は、現在の駐在員に委託を始めた年度</t>
    <rPh sb="1" eb="3">
      <t>セッチ</t>
    </rPh>
    <rPh sb="3" eb="5">
      <t>ネンド</t>
    </rPh>
    <rPh sb="7" eb="9">
      <t>ゲンザイ</t>
    </rPh>
    <rPh sb="10" eb="13">
      <t>チュウザイイン</t>
    </rPh>
    <rPh sb="14" eb="16">
      <t>イタク</t>
    </rPh>
    <rPh sb="17" eb="18">
      <t>ハジ</t>
    </rPh>
    <rPh sb="20" eb="22">
      <t>ネンド</t>
    </rPh>
    <phoneticPr fontId="1"/>
  </si>
  <si>
    <t>ブラジル</t>
    <phoneticPr fontId="3"/>
  </si>
  <si>
    <t>カンピーナス</t>
    <phoneticPr fontId="3"/>
  </si>
  <si>
    <t>H5</t>
    <phoneticPr fontId="3"/>
  </si>
  <si>
    <t>オーストリア</t>
    <phoneticPr fontId="3"/>
  </si>
  <si>
    <t>H6</t>
    <phoneticPr fontId="3"/>
  </si>
  <si>
    <t>H25</t>
    <phoneticPr fontId="3"/>
  </si>
  <si>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3"/>
  </si>
  <si>
    <t>http://www.miyagi.or.kr/j_index.php</t>
    <phoneticPr fontId="3"/>
  </si>
  <si>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3"/>
  </si>
  <si>
    <t>http://miyagi-dalian.com/</t>
    <phoneticPr fontId="3"/>
  </si>
  <si>
    <t>ソウル</t>
    <phoneticPr fontId="3"/>
  </si>
  <si>
    <t>H18</t>
    <phoneticPr fontId="3"/>
  </si>
  <si>
    <t>海外に情報拠点を設置し，京都観光のPR活動を継続的に行うとともに，現地の旅行動向等を情報収集することにより，入洛外国人観光客の増大を図る。</t>
    <phoneticPr fontId="3"/>
  </si>
  <si>
    <t>・情報発信業務：（旅行見本市）等における京都観光PR及びセールス活動
・情報収集業務：現地旅行エージェント・メディア等からの旅行動向等の情報収集。京都ツアーの企画状況・送客状況調査
・現地受入業務：観光ミッション派遣事業の現地調整等
・報告業務：活動計画の策定及び活動状況の報告。現地情報の収集</t>
    <phoneticPr fontId="3"/>
  </si>
  <si>
    <t>オーストラリア</t>
    <phoneticPr fontId="3"/>
  </si>
  <si>
    <t>シドニー</t>
    <phoneticPr fontId="3"/>
  </si>
  <si>
    <t>京都市観光米国事務所</t>
    <rPh sb="0" eb="3">
      <t>キョウトシ</t>
    </rPh>
    <rPh sb="3" eb="5">
      <t>カンコウ</t>
    </rPh>
    <rPh sb="5" eb="7">
      <t>ベイコク</t>
    </rPh>
    <rPh sb="7" eb="9">
      <t>ジム</t>
    </rPh>
    <rPh sb="9" eb="10">
      <t>ショ</t>
    </rPh>
    <phoneticPr fontId="3"/>
  </si>
  <si>
    <t>ニューヨーク</t>
    <phoneticPr fontId="3"/>
  </si>
  <si>
    <t>H19</t>
    <phoneticPr fontId="3"/>
  </si>
  <si>
    <t>京都市観光フランス事務所</t>
    <rPh sb="0" eb="3">
      <t>キョウトシ</t>
    </rPh>
    <rPh sb="3" eb="5">
      <t>カンコウ</t>
    </rPh>
    <rPh sb="9" eb="11">
      <t>ジム</t>
    </rPh>
    <rPh sb="11" eb="12">
      <t>ショ</t>
    </rPh>
    <phoneticPr fontId="3"/>
  </si>
  <si>
    <t>パリ</t>
    <phoneticPr fontId="3"/>
  </si>
  <si>
    <t>H21</t>
    <phoneticPr fontId="3"/>
  </si>
  <si>
    <t>京都市観光イギリス事務所</t>
    <rPh sb="0" eb="3">
      <t>キョウトシ</t>
    </rPh>
    <rPh sb="3" eb="5">
      <t>カンコウ</t>
    </rPh>
    <rPh sb="9" eb="11">
      <t>ジム</t>
    </rPh>
    <rPh sb="11" eb="12">
      <t>ショ</t>
    </rPh>
    <phoneticPr fontId="3"/>
  </si>
  <si>
    <t>ロンドン</t>
    <phoneticPr fontId="3"/>
  </si>
  <si>
    <t>京都市観光ドイツ事務所</t>
    <rPh sb="0" eb="3">
      <t>キョウトシ</t>
    </rPh>
    <rPh sb="3" eb="5">
      <t>カンコウ</t>
    </rPh>
    <rPh sb="8" eb="10">
      <t>ジム</t>
    </rPh>
    <rPh sb="10" eb="11">
      <t>ショ</t>
    </rPh>
    <phoneticPr fontId="3"/>
  </si>
  <si>
    <t>H22</t>
    <phoneticPr fontId="3"/>
  </si>
  <si>
    <t>忠清南道</t>
    <phoneticPr fontId="3"/>
  </si>
  <si>
    <t>H1</t>
    <phoneticPr fontId="3"/>
  </si>
  <si>
    <t>シンガポール事務所</t>
    <rPh sb="6" eb="8">
      <t>ジム</t>
    </rPh>
    <rPh sb="8" eb="9">
      <t>ショ</t>
    </rPh>
    <phoneticPr fontId="1"/>
  </si>
  <si>
    <t>シンガポール</t>
    <phoneticPr fontId="1"/>
  </si>
  <si>
    <t>a</t>
    <phoneticPr fontId="1"/>
  </si>
  <si>
    <t>H25</t>
    <phoneticPr fontId="1"/>
  </si>
  <si>
    <t>流通企画課</t>
    <rPh sb="0" eb="2">
      <t>リュウツウ</t>
    </rPh>
    <rPh sb="2" eb="4">
      <t>キカク</t>
    </rPh>
    <rPh sb="4" eb="5">
      <t>カ</t>
    </rPh>
    <phoneticPr fontId="1"/>
  </si>
  <si>
    <t>本県農林水産物の輸出拡大や県内企業のアジア・ASEAN諸国での事業展開を支援。</t>
    <rPh sb="0" eb="2">
      <t>ホンケン</t>
    </rPh>
    <phoneticPr fontId="1"/>
  </si>
  <si>
    <t>・農林水産物の輸出支援
・農林水産物の販路促進の支援
・県内企業のアセアン諸国進出の支援</t>
    <rPh sb="1" eb="3">
      <t>ノウリン</t>
    </rPh>
    <rPh sb="3" eb="6">
      <t>スイサンブツ</t>
    </rPh>
    <rPh sb="7" eb="9">
      <t>ユシュツ</t>
    </rPh>
    <rPh sb="9" eb="11">
      <t>シエン</t>
    </rPh>
    <rPh sb="13" eb="15">
      <t>ノウリン</t>
    </rPh>
    <rPh sb="15" eb="18">
      <t>スイサンブツ</t>
    </rPh>
    <rPh sb="19" eb="21">
      <t>ハンロ</t>
    </rPh>
    <rPh sb="21" eb="23">
      <t>ソクシン</t>
    </rPh>
    <rPh sb="24" eb="26">
      <t>シエン</t>
    </rPh>
    <rPh sb="28" eb="30">
      <t>ケンナイ</t>
    </rPh>
    <rPh sb="30" eb="32">
      <t>キギョウ</t>
    </rPh>
    <rPh sb="37" eb="39">
      <t>ショコク</t>
    </rPh>
    <rPh sb="39" eb="41">
      <t>シンシュツ</t>
    </rPh>
    <rPh sb="42" eb="44">
      <t>シエン</t>
    </rPh>
    <phoneticPr fontId="1"/>
  </si>
  <si>
    <t>熊本県</t>
    <rPh sb="0" eb="3">
      <t>クマモトケン</t>
    </rPh>
    <phoneticPr fontId="1"/>
  </si>
  <si>
    <t>台北</t>
    <rPh sb="0" eb="2">
      <t>タイペイ</t>
    </rPh>
    <phoneticPr fontId="1"/>
  </si>
  <si>
    <t>熊本上海事務所</t>
    <rPh sb="0" eb="2">
      <t>クマモト</t>
    </rPh>
    <rPh sb="2" eb="4">
      <t>シャンハイ</t>
    </rPh>
    <rPh sb="4" eb="6">
      <t>ジム</t>
    </rPh>
    <rPh sb="6" eb="7">
      <t>ショ</t>
    </rPh>
    <phoneticPr fontId="3"/>
  </si>
  <si>
    <t>東アジア戦略の効果的な推進のため、成長著しい中国上海に拠点を設け、中国全土を視野に入れ、観光客誘致・ビジネス支援・留学生獲得を目指す。</t>
    <phoneticPr fontId="3"/>
  </si>
  <si>
    <t xml:space="preserve">・中国からの観光客の誘致
・中国への企業進出や産物の販路拡大などの支援
・中国からの留学生の誘致
</t>
    <phoneticPr fontId="3"/>
  </si>
  <si>
    <t>http://kumamoto-shanghai.com/</t>
    <phoneticPr fontId="3"/>
  </si>
  <si>
    <t>群馬県</t>
    <rPh sb="0" eb="3">
      <t>グンマケン</t>
    </rPh>
    <phoneticPr fontId="1"/>
  </si>
  <si>
    <t>群馬県上海事務所</t>
    <rPh sb="0" eb="3">
      <t>グンマケン</t>
    </rPh>
    <rPh sb="3" eb="5">
      <t>シャンハイ</t>
    </rPh>
    <rPh sb="5" eb="8">
      <t>ジムショ</t>
    </rPh>
    <phoneticPr fontId="1"/>
  </si>
  <si>
    <t>上海</t>
    <rPh sb="0" eb="2">
      <t>シャンハイ</t>
    </rPh>
    <phoneticPr fontId="1"/>
  </si>
  <si>
    <t>独自海外事務所</t>
    <rPh sb="0" eb="2">
      <t>ドクジ</t>
    </rPh>
    <rPh sb="2" eb="4">
      <t>カイガイ</t>
    </rPh>
    <rPh sb="4" eb="7">
      <t>ジムショ</t>
    </rPh>
    <phoneticPr fontId="1"/>
  </si>
  <si>
    <t>企画部国際戦略課</t>
    <rPh sb="0" eb="3">
      <t>キカクブ</t>
    </rPh>
    <rPh sb="3" eb="5">
      <t>コクサイ</t>
    </rPh>
    <rPh sb="5" eb="8">
      <t>センリャクカ</t>
    </rPh>
    <phoneticPr fontId="1"/>
  </si>
  <si>
    <t>東アジアの活力を取り込むための経済戦略として群馬県国際戦略を平成24年3月に策定。この国際戦略を進める拠点として、中国一の経済情報都市である上海に事務所を設置した。</t>
    <rPh sb="0" eb="1">
      <t>ヒガシ</t>
    </rPh>
    <rPh sb="5" eb="7">
      <t>カツリョク</t>
    </rPh>
    <rPh sb="8" eb="9">
      <t>ト</t>
    </rPh>
    <rPh sb="10" eb="11">
      <t>コ</t>
    </rPh>
    <rPh sb="15" eb="17">
      <t>ケイザイ</t>
    </rPh>
    <rPh sb="17" eb="19">
      <t>センリャク</t>
    </rPh>
    <rPh sb="22" eb="25">
      <t>グンマケン</t>
    </rPh>
    <rPh sb="25" eb="27">
      <t>コクサイ</t>
    </rPh>
    <rPh sb="27" eb="29">
      <t>センリャク</t>
    </rPh>
    <rPh sb="30" eb="32">
      <t>ヘイセイ</t>
    </rPh>
    <rPh sb="34" eb="35">
      <t>ネン</t>
    </rPh>
    <rPh sb="36" eb="37">
      <t>ガツ</t>
    </rPh>
    <rPh sb="38" eb="40">
      <t>サクテイ</t>
    </rPh>
    <rPh sb="43" eb="45">
      <t>コクサイ</t>
    </rPh>
    <rPh sb="45" eb="47">
      <t>センリャク</t>
    </rPh>
    <rPh sb="48" eb="49">
      <t>スス</t>
    </rPh>
    <rPh sb="51" eb="53">
      <t>キョテン</t>
    </rPh>
    <rPh sb="57" eb="60">
      <t>チュウゴクイチ</t>
    </rPh>
    <rPh sb="61" eb="63">
      <t>ケイザイ</t>
    </rPh>
    <rPh sb="63" eb="65">
      <t>ジョウホウ</t>
    </rPh>
    <rPh sb="65" eb="67">
      <t>トシ</t>
    </rPh>
    <rPh sb="70" eb="72">
      <t>シャンハイ</t>
    </rPh>
    <rPh sb="73" eb="76">
      <t>ジムショ</t>
    </rPh>
    <rPh sb="77" eb="79">
      <t>セッチ</t>
    </rPh>
    <phoneticPr fontId="1"/>
  </si>
  <si>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1"/>
  </si>
  <si>
    <t>http://gunmash.cn/jp/index.php</t>
    <phoneticPr fontId="1"/>
  </si>
  <si>
    <t>(公財）群馬県産業支援機構が運営</t>
    <rPh sb="1" eb="3">
      <t>コウザイ</t>
    </rPh>
    <rPh sb="4" eb="7">
      <t>グンマケン</t>
    </rPh>
    <rPh sb="7" eb="13">
      <t>サンギョウシエンキコウ</t>
    </rPh>
    <rPh sb="14" eb="16">
      <t>ウンエイ</t>
    </rPh>
    <phoneticPr fontId="1"/>
  </si>
  <si>
    <t>上海ビジネスサポーター</t>
    <rPh sb="0" eb="2">
      <t>シャンハイ</t>
    </rPh>
    <phoneticPr fontId="3"/>
  </si>
  <si>
    <t>上海</t>
    <phoneticPr fontId="3"/>
  </si>
  <si>
    <t>http://www.pref.kagawa.lg.jp/kgwpub/pub/cms/detail.php?id=14131&amp;og=15110</t>
    <phoneticPr fontId="3"/>
  </si>
  <si>
    <t>・利用対象地域でのビジネス展開に関するアドバイス
・利用対象地域に関する情報の提供
・商談先企業の紹介及びアポイントメントの手配
・企業信用調査
・見本市・商談会への出展支援　</t>
    <phoneticPr fontId="3"/>
  </si>
  <si>
    <t>http://www.pref.kagawa.lg.jp/kgwpub/pub/yousikidwnld/yousiki_detail.php?id=440t0534y8</t>
    <phoneticPr fontId="3"/>
  </si>
  <si>
    <t>・佐賀県国際戦略「世界とつながる佐賀県行動計画」に基づく各種事業を効果的に展開していくため、最前線で業務を行う海外拠点を整備した。</t>
    <phoneticPr fontId="3"/>
  </si>
  <si>
    <t>http://www.pref.saga.lg.jp/web/kensei/_1363/sekai-keikaku/kyoten.html</t>
    <phoneticPr fontId="3"/>
  </si>
  <si>
    <t>http://www.saitama-j.or.jp/shanghai-bsc/</t>
    <phoneticPr fontId="3"/>
  </si>
  <si>
    <t>埼玉県内の企業がアセアンにおいてビジネス活動を行う際の支援をするため</t>
    <phoneticPr fontId="3"/>
  </si>
  <si>
    <t>①貿易・投資相談業務
②展示会出展支援業務
③現地情報提供業務
④商談・アテンド業務
⑤取引先発掘・照会業務　　等</t>
    <phoneticPr fontId="3"/>
  </si>
  <si>
    <t>http://www.saitama-j.or.jp/asean-bsd/</t>
    <phoneticPr fontId="3"/>
  </si>
  <si>
    <r>
      <t>県内企業の国際競争力向上、持続可能かつ自律的な産業構造の実現を目指して、東アジアの経済成長を本県産業の発展につなげるため、県内中小企業の海外事業展開を</t>
    </r>
    <r>
      <rPr>
        <sz val="10"/>
        <color indexed="8"/>
        <rFont val="ＭＳ Ｐゴシック"/>
        <family val="3"/>
        <charset val="128"/>
      </rPr>
      <t>中華人民共和国内及び日本国内で支援することにより、ビジネスチャンスの拡大につなげるため</t>
    </r>
    <rPh sb="83" eb="84">
      <t>オヨ</t>
    </rPh>
    <rPh sb="85" eb="87">
      <t>ニホン</t>
    </rPh>
    <rPh sb="87" eb="89">
      <t>コクナイ</t>
    </rPh>
    <phoneticPr fontId="3"/>
  </si>
  <si>
    <t xml:space="preserve">・海外事業展開のモデル事例、現地専門家情報の収集と活用　　
・三重県からのミッション団等の受入れ、見本市出展等に関する現地アレンジ、
　商談機会の設定、現地案内等
・商談会の開催　１回以上、企業訪問対応
・県内進出企業の交流・ネットワーク形成に関する現地アレンジ
・現地政府及び関係機関等に関する情報収集等による県の現地ネットワークの
　構築支援
・観光、企業情報など三重県の総合的な情報の発信
・国際ビジネス相談に関するアドバイス
・現地企業などの情報提供
</t>
    <phoneticPr fontId="3"/>
  </si>
  <si>
    <t>http://www.mie-asia.jp/</t>
    <phoneticPr fontId="3"/>
  </si>
  <si>
    <r>
      <t>県内企業の国際競争力向上、持続可能かつ自律的な産業構造の実現を目指して、東アジアの経済成長を本県産業の発展につなげるため、県内中小企業の海外事業展開をアセアン諸国</t>
    </r>
    <r>
      <rPr>
        <sz val="10"/>
        <color indexed="8"/>
        <rFont val="ＭＳ Ｐゴシック"/>
        <family val="3"/>
        <charset val="128"/>
      </rPr>
      <t>内及び日本国内で支援することにより、ビジネスチャンスの拡大につなげるため</t>
    </r>
    <phoneticPr fontId="3"/>
  </si>
  <si>
    <t xml:space="preserve">・海外事業展開のモデル事例、現地専門家情報の収集と活用。
・海外現地デスク設置国における、三重県からのミッション団等の受入れ、見本
　市出展等に関する現地アレンジ、商談機会の設定、現地案内等。
　※海外現地デスク設置国以外のアセアン諸国での要望については、こうした業　
　務を遂行できる、現地専門家等の紹介を行う。
・現地政府及び関係機関等に関する情報収集等による県の現地ネットワークの
　構築支援。　　　　
・ 観光、企業情報など三重県の総合的な情報の発信。
・国際ビジネス相談に関するアドバイス。
</t>
    <phoneticPr fontId="3"/>
  </si>
  <si>
    <t>http://www.yamagata.or.kr/</t>
    <phoneticPr fontId="3"/>
  </si>
  <si>
    <t>山形県シンガポール駐在員</t>
    <rPh sb="0" eb="2">
      <t>ヤマガタ</t>
    </rPh>
    <rPh sb="2" eb="3">
      <t>ケン</t>
    </rPh>
    <rPh sb="9" eb="12">
      <t>チュウザイイン</t>
    </rPh>
    <phoneticPr fontId="3"/>
  </si>
  <si>
    <t>・アセアン諸国における観光や物産を中心とした経済交流の促進を図るための活動拠点</t>
    <rPh sb="5" eb="7">
      <t>ショコク</t>
    </rPh>
    <phoneticPr fontId="3"/>
  </si>
  <si>
    <t>ミシガン州および滋賀県間の経済、教育、文化交流の促進を図るための連絡調整事務。</t>
    <phoneticPr fontId="3"/>
  </si>
  <si>
    <t>・湖南省をはじめ、中国国内での滋賀県企業の経済活動支援。
・湖南省との経済交流促進。</t>
    <phoneticPr fontId="3"/>
  </si>
  <si>
    <t>http://japan.niigata.or.kr/</t>
    <phoneticPr fontId="3"/>
  </si>
  <si>
    <t>http://city.niigata.org.cn/</t>
    <phoneticPr fontId="3"/>
  </si>
  <si>
    <t>国際ビジネス課</t>
    <rPh sb="0" eb="2">
      <t>コクサイ</t>
    </rPh>
    <rPh sb="6" eb="7">
      <t>カ</t>
    </rPh>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</si>
  <si>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</si>
  <si>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</si>
  <si>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S56</t>
    <phoneticPr fontId="3"/>
  </si>
  <si>
    <t>（１） 県内企業の国際化支援事業
（２） 中国企業の県内への誘致事業
（３） 遼寧省、大連市等の政府関係機関との連絡調整事業
（４） 中国各地を訪問する県内の団体等への支援事業
（５） 各種調査、広報事業</t>
    <phoneticPr fontId="3"/>
  </si>
  <si>
    <t>メリーランド</t>
    <phoneticPr fontId="3"/>
  </si>
  <si>
    <t>H13年、第５回北海道・北東北知事サミットにおいて、「ソウルに共同で事務所を整備するよう調査」を合意し、H14年開設。</t>
    <phoneticPr fontId="3"/>
  </si>
  <si>
    <t>・観光客誘致の推進
・経済、文化交流の促進</t>
    <phoneticPr fontId="3"/>
  </si>
  <si>
    <t>http://www.beautifuljapan.or.kr/</t>
    <phoneticPr fontId="3"/>
  </si>
  <si>
    <t>-</t>
    <phoneticPr fontId="3"/>
  </si>
  <si>
    <t>現地法人とアドバイザー契約し、観光客誘致のため、営業活動</t>
    <phoneticPr fontId="3"/>
  </si>
  <si>
    <t>青森県企業の大連でのビジネス展開を支援するため</t>
    <phoneticPr fontId="3"/>
  </si>
  <si>
    <t>・青森県企業への商談スペースの提供
・ビジネス相談対応
・現地でのアテンド・通訳
・現地情報の収集・提供</t>
    <phoneticPr fontId="3"/>
  </si>
  <si>
    <t>東南アジア駐在員事務所</t>
    <rPh sb="0" eb="2">
      <t>トウナン</t>
    </rPh>
    <rPh sb="5" eb="8">
      <t>チュウザイイン</t>
    </rPh>
    <rPh sb="8" eb="10">
      <t>ジム</t>
    </rPh>
    <rPh sb="10" eb="11">
      <t>ショ</t>
    </rPh>
    <phoneticPr fontId="3"/>
  </si>
  <si>
    <t>S63</t>
    <phoneticPr fontId="3"/>
  </si>
  <si>
    <t>・県内企業への各種情報提供
・静岡県の観光情報の提供
・農産品の販売支援
・活動範囲国の社会、経済、市場動向等の情報収集及び提供
・帰国子女などに関する情報提供
・シンガポールと静岡県の学校交流の支援</t>
    <phoneticPr fontId="3"/>
  </si>
  <si>
    <t>http://www.shizuokasingapore.com/</t>
    <phoneticPr fontId="3"/>
  </si>
  <si>
    <t>経済成長が著しく、企業の進出が顕著な中国における本県企業の活動を支援する。</t>
    <phoneticPr fontId="3"/>
  </si>
  <si>
    <t>http://www.shizuokash.com/</t>
    <phoneticPr fontId="3"/>
  </si>
  <si>
    <t>富士山静岡空港開港を控え、韓国における県の拠点を確保し、観光誘客を中心とした事業展開と情報発信により、本県知名度の向上と交流の促進を図る。</t>
    <phoneticPr fontId="3"/>
  </si>
  <si>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t>
    <rPh sb="153" eb="155">
      <t>カンコク</t>
    </rPh>
    <phoneticPr fontId="3"/>
  </si>
  <si>
    <t>http://shizuokaseoul.com/</t>
    <phoneticPr fontId="3"/>
  </si>
  <si>
    <t>JETRO共同事務所</t>
    <rPh sb="5" eb="7">
      <t>キョウドウ</t>
    </rPh>
    <rPh sb="7" eb="10">
      <t>ジムショ</t>
    </rPh>
    <phoneticPr fontId="3"/>
  </si>
  <si>
    <t>石川県</t>
    <rPh sb="0" eb="3">
      <t>イシカワケン</t>
    </rPh>
    <phoneticPr fontId="3"/>
  </si>
  <si>
    <t>日中経済協会共同事務所</t>
    <rPh sb="0" eb="2">
      <t>ニッチュウ</t>
    </rPh>
    <rPh sb="2" eb="4">
      <t>ケイザイ</t>
    </rPh>
    <rPh sb="4" eb="6">
      <t>キョウカイ</t>
    </rPh>
    <rPh sb="6" eb="8">
      <t>キョウドウ</t>
    </rPh>
    <rPh sb="8" eb="10">
      <t>ジム</t>
    </rPh>
    <rPh sb="10" eb="11">
      <t>ショ</t>
    </rPh>
    <phoneticPr fontId="3"/>
  </si>
  <si>
    <t>機関等派遣
（日中経済協会）</t>
    <rPh sb="0" eb="2">
      <t>キカン</t>
    </rPh>
    <rPh sb="2" eb="3">
      <t>トウ</t>
    </rPh>
    <rPh sb="3" eb="5">
      <t>ハケン</t>
    </rPh>
    <rPh sb="7" eb="9">
      <t>ニッチュウ</t>
    </rPh>
    <rPh sb="9" eb="11">
      <t>ケイザイ</t>
    </rPh>
    <rPh sb="11" eb="13">
      <t>キョウカイ</t>
    </rPh>
    <phoneticPr fontId="3"/>
  </si>
  <si>
    <t xml:space="preserve">対馬と海外諸国との友好親善を推進し、地域の国際化を図るため、国際交流及び国際協力に関する事業を展開し、もって開かれた島づくりに資することを目的とする。   </t>
    <phoneticPr fontId="3"/>
  </si>
  <si>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3"/>
  </si>
  <si>
    <t>http://www.tsushima-busan.or.kr/</t>
    <phoneticPr fontId="1"/>
  </si>
  <si>
    <t>デリー</t>
    <phoneticPr fontId="3"/>
  </si>
  <si>
    <t>商工労働部成長産業振興室特区・立地推進課</t>
    <rPh sb="0" eb="2">
      <t>ショウコウ</t>
    </rPh>
    <rPh sb="2" eb="4">
      <t>ロウドウ</t>
    </rPh>
    <rPh sb="4" eb="5">
      <t>ブ</t>
    </rPh>
    <rPh sb="5" eb="7">
      <t>セイチョウ</t>
    </rPh>
    <rPh sb="7" eb="9">
      <t>サンギョウ</t>
    </rPh>
    <rPh sb="9" eb="11">
      <t>シンコウ</t>
    </rPh>
    <rPh sb="11" eb="12">
      <t>シツ</t>
    </rPh>
    <rPh sb="12" eb="14">
      <t>トック</t>
    </rPh>
    <rPh sb="15" eb="17">
      <t>リッチ</t>
    </rPh>
    <rPh sb="17" eb="19">
      <t>スイシン</t>
    </rPh>
    <rPh sb="19" eb="20">
      <t>カ</t>
    </rPh>
    <phoneticPr fontId="3"/>
  </si>
  <si>
    <t>・企業ニーズ</t>
    <phoneticPr fontId="3"/>
  </si>
  <si>
    <t>・府内企業の海外進出支援(貿易に関する相談、海外取引の斡旋、視察団のアテンド、出張支援等）
･現地経済情報の配信や大阪の観光情報の収集･提供等</t>
    <phoneticPr fontId="3"/>
  </si>
  <si>
    <t>S60</t>
    <phoneticPr fontId="3"/>
  </si>
  <si>
    <t>・市場としての有望性あり、友好交流先として設置</t>
    <phoneticPr fontId="3"/>
  </si>
  <si>
    <t>・経済交流をはじめ、観光や友好交流など多様な地域間交流の拠点
・政府機関、経済団体等との幅広い人的ネットワークづくり
・現地情報収集と大阪のプロモーション(大阪情報の発信）
・中小企業の進出拠点支援</t>
    <phoneticPr fontId="3"/>
  </si>
  <si>
    <t>ロサンゼルス</t>
    <phoneticPr fontId="3"/>
  </si>
  <si>
    <t>ミャンマー</t>
    <phoneticPr fontId="3"/>
  </si>
  <si>
    <t>商業・サービス業
振興課</t>
    <phoneticPr fontId="3"/>
  </si>
  <si>
    <t>大分県では上海エリアを経済交流の重点地域と位置づけているため。</t>
    <phoneticPr fontId="3"/>
  </si>
  <si>
    <t>県産品の販売促進
ビジネスサポート
観光客誘致
現地情報の収集・提供</t>
    <phoneticPr fontId="3"/>
  </si>
  <si>
    <t>http://www.pref-oita-shanghai.cn/</t>
    <phoneticPr fontId="3"/>
  </si>
  <si>
    <t>大分市武漢事務所</t>
    <phoneticPr fontId="3"/>
  </si>
  <si>
    <t>中国</t>
    <phoneticPr fontId="3"/>
  </si>
  <si>
    <t xml:space="preserve">・ 大分市の情報発信及び武漢市の情報収集
・ 市民交流（経済貿易、文化芸術、青少年、学術、農業、観光等）のサポート
</t>
    <phoneticPr fontId="3"/>
  </si>
  <si>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3"/>
  </si>
  <si>
    <t>ロシア</t>
    <phoneticPr fontId="3"/>
  </si>
  <si>
    <t>市行政の推進に必要なサハリン州内関係機関等との連絡及び調整、経済交流及び友好交流の促進等を行うため</t>
    <phoneticPr fontId="3"/>
  </si>
  <si>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3"/>
  </si>
  <si>
    <t>http://www.city.wakkanai.hokkaido.jp/sangyo/saharin/jimusho/</t>
    <phoneticPr fontId="3"/>
  </si>
  <si>
    <t>H3</t>
  </si>
  <si>
    <t>アジア・国際政策課</t>
    <rPh sb="6" eb="8">
      <t>セイサク</t>
    </rPh>
    <phoneticPr fontId="3"/>
  </si>
  <si>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</si>
  <si>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</si>
  <si>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</si>
  <si>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長崎県ソウル駐在員</t>
    <rPh sb="0" eb="3">
      <t>ナガサキケン</t>
    </rPh>
    <rPh sb="6" eb="9">
      <t>チュウザイイン</t>
    </rPh>
    <phoneticPr fontId="3"/>
  </si>
  <si>
    <t>b</t>
  </si>
  <si>
    <t>機関等派遣（CLAIR)</t>
    <rPh sb="0" eb="2">
      <t>キカン</t>
    </rPh>
    <rPh sb="2" eb="3">
      <t>トウ</t>
    </rPh>
    <rPh sb="3" eb="5">
      <t>ハケン</t>
    </rPh>
    <phoneticPr fontId="3"/>
  </si>
  <si>
    <t>H25</t>
  </si>
  <si>
    <t>アジア・国際政策課</t>
    <rPh sb="6" eb="8">
      <t>セイサク</t>
    </rPh>
    <rPh sb="8" eb="9">
      <t>カ</t>
    </rPh>
    <phoneticPr fontId="3"/>
  </si>
  <si>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3"/>
  </si>
  <si>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3"/>
  </si>
  <si>
    <t>http://www.pref.nagasaki.jp/bunrui/shigoto-sangyo/sangyoshien/kaigai/china-support/</t>
    <phoneticPr fontId="3"/>
  </si>
  <si>
    <t>東南アジアビジネスサポートデスク</t>
    <rPh sb="0" eb="2">
      <t>トウナン</t>
    </rPh>
    <phoneticPr fontId="3"/>
  </si>
  <si>
    <t>業務委託契約（株式会社フォーバル）</t>
    <rPh sb="7" eb="9">
      <t>カブシキ</t>
    </rPh>
    <rPh sb="9" eb="11">
      <t>カイシャ</t>
    </rPh>
    <phoneticPr fontId="3"/>
  </si>
  <si>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3"/>
  </si>
  <si>
    <t>http://www.pref.nagasaki.jp/bunrui/shigoto-sangyo/sangyoshien/kaigai/tounan-support/</t>
    <phoneticPr fontId="3"/>
  </si>
  <si>
    <t>ジャカルタ市</t>
    <rPh sb="5" eb="6">
      <t>シ</t>
    </rPh>
    <phoneticPr fontId="3"/>
  </si>
  <si>
    <t>カンボジア</t>
    <phoneticPr fontId="3"/>
  </si>
  <si>
    <t>プノンペン市</t>
    <rPh sb="5" eb="6">
      <t>シ</t>
    </rPh>
    <phoneticPr fontId="3"/>
  </si>
  <si>
    <t>ヤンゴン市</t>
    <rPh sb="4" eb="5">
      <t>シ</t>
    </rPh>
    <phoneticPr fontId="3"/>
  </si>
  <si>
    <t>県内企業に対して、中国を中心に貿易取引の斡旋、経済・投資動向等に関する情報提供を行うことにより、投資・貿易等、海外展開に対する支援を行うため。</t>
    <phoneticPr fontId="3"/>
  </si>
  <si>
    <t xml:space="preserve">・受発注のための県関係企業間、
　現地企業との引合、斡旋
・経済・貿易・投資環境等に関す
　る情報収集・提供
・県内産業、観光の紹介宣伝
・見本市への参加支援
・国際交流の促進
</t>
    <phoneticPr fontId="3"/>
  </si>
  <si>
    <t>http://www.pref.nagano.lg.jp/sansei/sangyo/kokusai/kanren/chuzain.html</t>
    <phoneticPr fontId="1"/>
  </si>
  <si>
    <t>国際観光推進課</t>
    <rPh sb="0" eb="2">
      <t>コクサイ</t>
    </rPh>
    <rPh sb="2" eb="4">
      <t>カンコウ</t>
    </rPh>
    <rPh sb="4" eb="6">
      <t>スイシン</t>
    </rPh>
    <rPh sb="6" eb="7">
      <t>カ</t>
    </rPh>
    <phoneticPr fontId="3"/>
  </si>
  <si>
    <t>国際定期航空路線（米子-ソウル便）・環日本海定期貨客船（境港－東海港）の利用促進及び日韓交流の現地支援及びを図るため。</t>
    <rPh sb="40" eb="41">
      <t>オヨ</t>
    </rPh>
    <phoneticPr fontId="3"/>
  </si>
  <si>
    <t xml:space="preserve">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
</t>
    <rPh sb="10" eb="11">
      <t>カン</t>
    </rPh>
    <rPh sb="11" eb="13">
      <t>ニホン</t>
    </rPh>
    <rPh sb="13" eb="14">
      <t>カイ</t>
    </rPh>
    <rPh sb="14" eb="16">
      <t>テイキ</t>
    </rPh>
    <rPh sb="16" eb="17">
      <t>カ</t>
    </rPh>
    <rPh sb="17" eb="19">
      <t>キャクセン</t>
    </rPh>
    <rPh sb="128" eb="129">
      <t>トウ</t>
    </rPh>
    <phoneticPr fontId="3"/>
  </si>
  <si>
    <t xml:space="preserve">・旅行会社向け誘客宣伝活動
・島根県観光プロモーション資料の作成
</t>
    <phoneticPr fontId="3"/>
  </si>
  <si>
    <t xml:space="preserve">・中国でのインターネットによる情報発信
・旅行会社向け誘客宣伝活動
</t>
    <phoneticPr fontId="3"/>
  </si>
  <si>
    <t>海外における東京観光のPR・東京のセールス活動など東京への旅行者送客に向けたサポートを行うため。</t>
    <phoneticPr fontId="3"/>
  </si>
  <si>
    <t>現地旅行エージェント、関連企業・団体への訪問・セールス、現地メディアへの情報提供、東京観光の資料配布、メールマガジン等による情報発信など。</t>
    <phoneticPr fontId="3"/>
  </si>
  <si>
    <t>サンフランシスコ</t>
    <phoneticPr fontId="3"/>
  </si>
  <si>
    <t>ミュンヘン</t>
    <phoneticPr fontId="3"/>
  </si>
  <si>
    <t>スペイン</t>
    <phoneticPr fontId="3"/>
  </si>
  <si>
    <t>マドリッド</t>
    <phoneticPr fontId="3"/>
  </si>
  <si>
    <t>カナダ</t>
    <phoneticPr fontId="3"/>
  </si>
  <si>
    <t>トロント</t>
    <phoneticPr fontId="3"/>
  </si>
  <si>
    <t>東川町</t>
    <rPh sb="0" eb="2">
      <t>ヒガシカワ</t>
    </rPh>
    <rPh sb="2" eb="3">
      <t>マチ</t>
    </rPh>
    <phoneticPr fontId="1"/>
  </si>
  <si>
    <t>東川町台湾観光案内所</t>
    <rPh sb="0" eb="2">
      <t>ヒガシカワ</t>
    </rPh>
    <rPh sb="2" eb="3">
      <t>マチ</t>
    </rPh>
    <rPh sb="3" eb="5">
      <t>タイワン</t>
    </rPh>
    <rPh sb="5" eb="7">
      <t>カンコウ</t>
    </rPh>
    <rPh sb="7" eb="9">
      <t>アンナイ</t>
    </rPh>
    <rPh sb="9" eb="10">
      <t>ショ</t>
    </rPh>
    <phoneticPr fontId="1"/>
  </si>
  <si>
    <t>台湾</t>
    <rPh sb="0" eb="2">
      <t>タイワン</t>
    </rPh>
    <phoneticPr fontId="1"/>
  </si>
  <si>
    <t>業務委託契約</t>
    <rPh sb="0" eb="2">
      <t>ギョウム</t>
    </rPh>
    <rPh sb="2" eb="4">
      <t>イタク</t>
    </rPh>
    <rPh sb="4" eb="6">
      <t>ケイヤク</t>
    </rPh>
    <phoneticPr fontId="1"/>
  </si>
  <si>
    <t>地域活性課</t>
    <rPh sb="0" eb="2">
      <t>チイキ</t>
    </rPh>
    <rPh sb="2" eb="4">
      <t>カッセイ</t>
    </rPh>
    <rPh sb="4" eb="5">
      <t>カ</t>
    </rPh>
    <phoneticPr fontId="1"/>
  </si>
  <si>
    <t>東川町では日本語研修生を東アジア諸国から受入れ、特に台湾からの参加者が多いことから観光PRを行うため設置。さらに、平成26年1月からは北工学園が日本語学科を新たに創設。それに伴い、現地での円滑な案内や手続きを並行して行う。</t>
    <rPh sb="0" eb="2">
      <t>ヒガシカワ</t>
    </rPh>
    <rPh sb="2" eb="3">
      <t>マチ</t>
    </rPh>
    <rPh sb="5" eb="7">
      <t>ニホン</t>
    </rPh>
    <rPh sb="7" eb="8">
      <t>ゴ</t>
    </rPh>
    <rPh sb="8" eb="10">
      <t>ケンシュウ</t>
    </rPh>
    <rPh sb="10" eb="11">
      <t>セイ</t>
    </rPh>
    <rPh sb="12" eb="13">
      <t>ヒガシ</t>
    </rPh>
    <rPh sb="16" eb="18">
      <t>ショコク</t>
    </rPh>
    <rPh sb="20" eb="22">
      <t>ウケイ</t>
    </rPh>
    <rPh sb="24" eb="25">
      <t>トク</t>
    </rPh>
    <rPh sb="26" eb="28">
      <t>タイワン</t>
    </rPh>
    <rPh sb="31" eb="33">
      <t>サンカ</t>
    </rPh>
    <rPh sb="33" eb="34">
      <t>シャ</t>
    </rPh>
    <rPh sb="35" eb="36">
      <t>オオ</t>
    </rPh>
    <rPh sb="50" eb="52">
      <t>セッチ</t>
    </rPh>
    <rPh sb="57" eb="59">
      <t>ヘイセイ</t>
    </rPh>
    <rPh sb="104" eb="106">
      <t>ヘイコウ</t>
    </rPh>
    <rPh sb="108" eb="109">
      <t>オコナ</t>
    </rPh>
    <phoneticPr fontId="1"/>
  </si>
  <si>
    <t>①東川町の観光案内及び誘客活動
②東川町の物産PR及び販促活動等
③東川町が行う短期日本語研修生の紹介
④北工学園旭川福祉専門学校が設置する日本語学科の留学生紹介
⑤上記①～④に関わる一連の事業</t>
    <rPh sb="34" eb="36">
      <t>ヒガシカワ</t>
    </rPh>
    <rPh sb="36" eb="37">
      <t>マチ</t>
    </rPh>
    <rPh sb="38" eb="39">
      <t>オコナ</t>
    </rPh>
    <rPh sb="40" eb="42">
      <t>タンキ</t>
    </rPh>
    <rPh sb="42" eb="45">
      <t>ニホンゴ</t>
    </rPh>
    <rPh sb="45" eb="47">
      <t>ケンシュウ</t>
    </rPh>
    <rPh sb="47" eb="48">
      <t>セイ</t>
    </rPh>
    <rPh sb="49" eb="51">
      <t>ショウカイ</t>
    </rPh>
    <rPh sb="53" eb="54">
      <t>キタ</t>
    </rPh>
    <rPh sb="54" eb="55">
      <t>タクミ</t>
    </rPh>
    <rPh sb="55" eb="57">
      <t>ガクエン</t>
    </rPh>
    <rPh sb="57" eb="59">
      <t>アサヒカワ</t>
    </rPh>
    <rPh sb="59" eb="61">
      <t>フクシ</t>
    </rPh>
    <rPh sb="61" eb="63">
      <t>センモン</t>
    </rPh>
    <rPh sb="63" eb="65">
      <t>ガッコウ</t>
    </rPh>
    <rPh sb="66" eb="68">
      <t>セッチ</t>
    </rPh>
    <rPh sb="70" eb="73">
      <t>ニホンゴ</t>
    </rPh>
    <rPh sb="73" eb="75">
      <t>ガッカ</t>
    </rPh>
    <rPh sb="76" eb="79">
      <t>リュウガクセイ</t>
    </rPh>
    <rPh sb="79" eb="81">
      <t>ショウカイ</t>
    </rPh>
    <rPh sb="83" eb="85">
      <t>ジョウキ</t>
    </rPh>
    <rPh sb="89" eb="90">
      <t>カカ</t>
    </rPh>
    <rPh sb="92" eb="94">
      <t>イチレン</t>
    </rPh>
    <rPh sb="95" eb="97">
      <t>ジギョウ</t>
    </rPh>
    <phoneticPr fontId="1"/>
  </si>
  <si>
    <t>①産業経済情報の収集・発信
②県内企業・団体等からの依頼による調査
③県産品の市場開拓
④本県産業・観光等の紹介・ＰＲ
⑤本県海外進出企業間のネットワーク化
⑥現地経済団体等との交流</t>
    <phoneticPr fontId="3"/>
  </si>
  <si>
    <t>http://www.tochigihk.com/</t>
    <phoneticPr fontId="3"/>
  </si>
  <si>
    <t>那須塩原市</t>
    <rPh sb="0" eb="4">
      <t>ナスシオバラ</t>
    </rPh>
    <rPh sb="4" eb="5">
      <t>シ</t>
    </rPh>
    <phoneticPr fontId="1"/>
  </si>
  <si>
    <t>上海を拠点とするインバウンド（誘客）</t>
    <rPh sb="0" eb="2">
      <t>シャンハイ</t>
    </rPh>
    <rPh sb="3" eb="5">
      <t>キョテン</t>
    </rPh>
    <rPh sb="15" eb="17">
      <t>ユウキャク</t>
    </rPh>
    <phoneticPr fontId="1"/>
  </si>
  <si>
    <t>上海</t>
    <phoneticPr fontId="1"/>
  </si>
  <si>
    <t>Ｈ25</t>
    <phoneticPr fontId="1"/>
  </si>
  <si>
    <t>産業観光部商工観光課</t>
    <rPh sb="0" eb="2">
      <t>サンギョウ</t>
    </rPh>
    <rPh sb="2" eb="4">
      <t>カンコウ</t>
    </rPh>
    <rPh sb="4" eb="5">
      <t>ブ</t>
    </rPh>
    <rPh sb="5" eb="7">
      <t>ショウコウ</t>
    </rPh>
    <rPh sb="7" eb="10">
      <t>カンコウカ</t>
    </rPh>
    <phoneticPr fontId="1"/>
  </si>
  <si>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1"/>
  </si>
  <si>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1"/>
  </si>
  <si>
    <t>Ｈ24</t>
    <phoneticPr fontId="3"/>
  </si>
  <si>
    <t>中国経済が著しく発展し、県内企業の中国進出、各種交流の拡大が進んでいるため、県の活動拠点を設け、各種交流活動を支援する。</t>
    <phoneticPr fontId="3"/>
  </si>
  <si>
    <t>・経済交流の推進
・各種交流事業への支援
・富山ファン倶楽部の活動                                                                              ・観光客誘致（国際観光の推進）</t>
    <phoneticPr fontId="3"/>
  </si>
  <si>
    <t>http://www.pref.toyama.jp/sections/1402/kannihonkai/jimusho/index.html</t>
    <phoneticPr fontId="3"/>
  </si>
  <si>
    <t>富山県バンコクビジネスサポートデスク</t>
    <rPh sb="0" eb="3">
      <t>トヤマケン</t>
    </rPh>
    <phoneticPr fontId="3"/>
  </si>
  <si>
    <t>商工労働部
立地通商課</t>
    <rPh sb="0" eb="2">
      <t>ショウコウ</t>
    </rPh>
    <rPh sb="2" eb="4">
      <t>ロウドウ</t>
    </rPh>
    <rPh sb="4" eb="5">
      <t>ブ</t>
    </rPh>
    <rPh sb="6" eb="8">
      <t>リッチ</t>
    </rPh>
    <rPh sb="8" eb="10">
      <t>ツウショウ</t>
    </rPh>
    <rPh sb="10" eb="11">
      <t>カ</t>
    </rPh>
    <phoneticPr fontId="3"/>
  </si>
  <si>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3"/>
  </si>
  <si>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3"/>
  </si>
  <si>
    <t>富山県台北ビジネスサポートデスク</t>
    <rPh sb="0" eb="3">
      <t>トヤマケン</t>
    </rPh>
    <rPh sb="3" eb="5">
      <t>タイペイ</t>
    </rPh>
    <phoneticPr fontId="3"/>
  </si>
  <si>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3"/>
  </si>
  <si>
    <t>H11</t>
    <phoneticPr fontId="3"/>
  </si>
  <si>
    <t>http://www.fukui-kaigai.jp/sh/</t>
    <phoneticPr fontId="3"/>
  </si>
  <si>
    <t>H3</t>
    <phoneticPr fontId="3"/>
  </si>
  <si>
    <t>http://www.fukui-kaigai.jp/hk/</t>
    <phoneticPr fontId="3"/>
  </si>
  <si>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3"/>
  </si>
  <si>
    <t>(1)県内企業のビジネス展開支援（貿易、進出、提携等）
(2）県産品販路開拓
(3)外国人観光客誘致
(4)海外企業誘致
(5)県産業プロジェクトの推進
(6)各種情報収集・提供</t>
    <rPh sb="36" eb="38">
      <t>カイタク</t>
    </rPh>
    <rPh sb="80" eb="82">
      <t>カクシュ</t>
    </rPh>
    <rPh sb="82" eb="84">
      <t>ジョウホウ</t>
    </rPh>
    <rPh sb="84" eb="86">
      <t>シュウシュウ</t>
    </rPh>
    <rPh sb="87" eb="89">
      <t>テイキョウ</t>
    </rPh>
    <phoneticPr fontId="3"/>
  </si>
  <si>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3"/>
  </si>
  <si>
    <t>(1)県内企業のビジネス展開支援（貿易、進出、提携等）
(2）県産品販路開拓
(3)外国人観光客誘致
(4)海外企業誘致
(5)県産業プロジェクトの推進
(6)江蘇省との友好交流の促進
(7)各種情報収集・提供</t>
    <rPh sb="36" eb="38">
      <t>カイタク</t>
    </rPh>
    <phoneticPr fontId="3"/>
  </si>
  <si>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3"/>
  </si>
  <si>
    <t>(1)県内企業のビジネス展開支援（貿易、進出、提携等）
(2）県産品販路開拓
(3)外国人観光客誘致
(4)海外企業誘致
(5)県産業プロジェクトの推進
(6)バンコク・ハノイ・デリーとの友好交流の促進
(7)各種情報収集・提供</t>
    <rPh sb="36" eb="38">
      <t>カイタク</t>
    </rPh>
    <phoneticPr fontId="3"/>
  </si>
  <si>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3"/>
  </si>
  <si>
    <t>（1）現地情報の収集・提供
（2）県事業推進サポート業務</t>
    <rPh sb="3" eb="5">
      <t>ゲンチ</t>
    </rPh>
    <rPh sb="5" eb="7">
      <t>ジョウホウ</t>
    </rPh>
    <rPh sb="8" eb="10">
      <t>シュウシュウ</t>
    </rPh>
    <rPh sb="11" eb="13">
      <t>テイキョウ</t>
    </rPh>
    <phoneticPr fontId="3"/>
  </si>
  <si>
    <t>福岡県欧州ビジネスコーディネーター</t>
    <rPh sb="0" eb="3">
      <t>フクオカケン</t>
    </rPh>
    <rPh sb="3" eb="5">
      <t>オウシュウ</t>
    </rPh>
    <phoneticPr fontId="3"/>
  </si>
  <si>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3"/>
  </si>
  <si>
    <t>経済発展が著しい上海を中心とする中国との経済交流を促進することにより、県内経済の活性化、産業振興を図ることを目的として設置。</t>
    <phoneticPr fontId="3"/>
  </si>
  <si>
    <t>http://fukushima-cn.jp/</t>
    <phoneticPr fontId="3"/>
  </si>
  <si>
    <t>アジア、特に中国の、ビジネス、文化、物流機能強化の窓口とするため</t>
    <phoneticPr fontId="3"/>
  </si>
  <si>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3"/>
  </si>
  <si>
    <t>http://www.fukuokash.com.cn/city/index.html</t>
    <phoneticPr fontId="3"/>
  </si>
  <si>
    <t>S59</t>
    <phoneticPr fontId="3"/>
  </si>
  <si>
    <t>本市と広州市との友好都市交流の一環として、中国語・中国事情に精通した人材を育成するため</t>
    <phoneticPr fontId="3"/>
  </si>
  <si>
    <t>http://cafe.city.fukuoka.lg.jp/office/</t>
    <phoneticPr fontId="3"/>
  </si>
  <si>
    <t>韓国からの観光客誘致や物産の販路拡大などの促進事業を展開するため、北東北三県と合同で開設</t>
    <phoneticPr fontId="3"/>
  </si>
  <si>
    <t>H13</t>
    <phoneticPr fontId="3"/>
  </si>
  <si>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3"/>
  </si>
  <si>
    <t xml:space="preserve">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
</t>
    <phoneticPr fontId="3"/>
  </si>
  <si>
    <t>http://www.pref.hokkaido.lg.jp/kz/ksk/russia/russia/r-yuzhno/jimusho_index.htm</t>
    <phoneticPr fontId="3"/>
  </si>
  <si>
    <t>①道産品の販路拡大や観光客誘致を中心に、人材･企業ﾈｯﾄﾜｰｸ構築
②中国関係の道事業支援、中国政府機関との調整･情報収集
③その他、北海道関係の連絡調整、情報の収集・発信など</t>
    <phoneticPr fontId="3"/>
  </si>
  <si>
    <t>http://www.beihaidao-china.com/</t>
    <phoneticPr fontId="1"/>
  </si>
  <si>
    <t xml:space="preserve">国際経済振興及び貿易関連企業の育成
○地元企業の中国ﾋﾞｼﾞﾈｽｻﾎﾟｰﾄ
○北九州市での関連ｲﾍﾞﾝﾄへの中国企業参加要請
○中国企業の北九州市への誘致
○中国関係機との連絡調整
○中国の経済情報収集
航路誘致支援及び集荷対策支援
○集荷支援活動
○航路誘致支援活動
○セミナー開催
○各部局における中国関連事業
</t>
    <phoneticPr fontId="3"/>
  </si>
  <si>
    <t>http://www.kfta.or.jp/kaigai-1.html</t>
    <phoneticPr fontId="1"/>
  </si>
  <si>
    <t>国際経済振興及び貿易関連企業の育成等のため。
（なお、職員のうち１名は民間企業からの派遣）</t>
    <phoneticPr fontId="3"/>
  </si>
  <si>
    <t xml:space="preserve">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</si>
  <si>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メキシコ</t>
    <phoneticPr fontId="3"/>
  </si>
  <si>
    <t>S54</t>
    <phoneticPr fontId="3"/>
  </si>
  <si>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</si>
  <si>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 xml:space="preserve">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</si>
  <si>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http://www.city.nagoya.jp/jigyou/category/44-17-0-0-0-0-0-0-0-0.html</t>
    <phoneticPr fontId="1"/>
  </si>
  <si>
    <t>タイはアセアンの政治的・経済的中心であり、成長著しいアセアン地域およびインドを管轄する拠点として事務所を設置。</t>
    <phoneticPr fontId="3"/>
  </si>
  <si>
    <t>Ｈ25</t>
    <phoneticPr fontId="3"/>
  </si>
  <si>
    <t xml:space="preserve">（1)県内企業のビジネス展開支援（貿易、進出、提携等）
（2）県産品販路開拓
</t>
    <phoneticPr fontId="3"/>
  </si>
  <si>
    <t>中国への県内企業の関心の高さを背景に、現地の投資環境、等に関する最新情報を提供することを目的に設置。近年は中国市場への販路開拓支援を推進。</t>
    <phoneticPr fontId="3"/>
  </si>
  <si>
    <t>販路開拓支援
法律制度等現地情報の提供
県人会運営など</t>
    <phoneticPr fontId="3"/>
  </si>
  <si>
    <t>http://www.pref.ishikawa.lg.jp/syoko/kaigai/shanghai.html</t>
    <phoneticPr fontId="3"/>
  </si>
  <si>
    <t>世界経済の中心であるＮＹにおいて、県内企業への情報提供、便宜供与や新種支援に加え、販路開拓を推進。</t>
    <phoneticPr fontId="3"/>
  </si>
  <si>
    <t>販路開拓支援
法律制度等現地情報の提供など</t>
    <phoneticPr fontId="3"/>
  </si>
  <si>
    <t>http://www.pref.ishikawa.lg.jp/syoko/kaigai/newyork.html</t>
    <phoneticPr fontId="3"/>
  </si>
  <si>
    <t>コロラド州政府</t>
  </si>
  <si>
    <t>デンバー</t>
  </si>
  <si>
    <t>機関等派遣（コロラド州経済開発・国際通商局）</t>
  </si>
  <si>
    <t>H13</t>
  </si>
  <si>
    <t>・コロラド州との姉妹友好交流の推進
・右記分野での交流促進
・世界との交流を担える経験豊かな人材の育成</t>
  </si>
  <si>
    <t>・学術交流・産業連携・教育環境分野の交流に関する情報収集
・民間交流の支援</t>
  </si>
  <si>
    <t>H22.4～休止中</t>
    <rPh sb="6" eb="8">
      <t>キュウシ</t>
    </rPh>
    <phoneticPr fontId="3"/>
  </si>
  <si>
    <t>長野県香港駐在員</t>
    <rPh sb="0" eb="3">
      <t>ナガノケン</t>
    </rPh>
    <rPh sb="3" eb="5">
      <t>ホンコン</t>
    </rPh>
    <rPh sb="5" eb="8">
      <t>チュウザイイン</t>
    </rPh>
    <phoneticPr fontId="3"/>
  </si>
  <si>
    <t>機関等派遣（八十二ＢＫ）</t>
    <rPh sb="0" eb="2">
      <t>キカン</t>
    </rPh>
    <rPh sb="2" eb="3">
      <t>トウ</t>
    </rPh>
    <rPh sb="3" eb="5">
      <t>ハケン</t>
    </rPh>
    <rPh sb="6" eb="9">
      <t>ハチジュウニ</t>
    </rPh>
    <phoneticPr fontId="3"/>
  </si>
  <si>
    <t>遼寧省・大阪プロモーションデスク</t>
    <rPh sb="0" eb="2">
      <t>リョウネイ</t>
    </rPh>
    <rPh sb="2" eb="3">
      <t>ショウ</t>
    </rPh>
    <rPh sb="4" eb="6">
      <t>オオサカ</t>
    </rPh>
    <phoneticPr fontId="3"/>
  </si>
  <si>
    <t>業務委託契約（伊藤忠大連有限公司）</t>
    <rPh sb="0" eb="2">
      <t>ギョウム</t>
    </rPh>
    <rPh sb="2" eb="6">
      <t>イタクケイヤク</t>
    </rPh>
    <rPh sb="7" eb="9">
      <t>イトウ</t>
    </rPh>
    <rPh sb="9" eb="10">
      <t>チュウ</t>
    </rPh>
    <rPh sb="10" eb="12">
      <t>ダイレン</t>
    </rPh>
    <rPh sb="12" eb="14">
      <t>ユウゲン</t>
    </rPh>
    <rPh sb="14" eb="16">
      <t>コウシ</t>
    </rPh>
    <phoneticPr fontId="3"/>
  </si>
  <si>
    <t>商工労働部商工振興室経済交流促進課</t>
    <rPh sb="0" eb="2">
      <t>ショウコウ</t>
    </rPh>
    <rPh sb="2" eb="4">
      <t>ロウドウ</t>
    </rPh>
    <rPh sb="4" eb="5">
      <t>ブ</t>
    </rPh>
    <rPh sb="5" eb="7">
      <t>ショウコウ</t>
    </rPh>
    <rPh sb="7" eb="9">
      <t>シンコウ</t>
    </rPh>
    <rPh sb="9" eb="10">
      <t>シツ</t>
    </rPh>
    <rPh sb="10" eb="12">
      <t>ケイザイ</t>
    </rPh>
    <rPh sb="12" eb="14">
      <t>コウリュウ</t>
    </rPh>
    <rPh sb="14" eb="16">
      <t>ソクシン</t>
    </rPh>
    <rPh sb="16" eb="17">
      <t>カ</t>
    </rPh>
    <phoneticPr fontId="3"/>
  </si>
  <si>
    <t>神戸・ひょうご南京貿易連絡事務所</t>
    <rPh sb="0" eb="2">
      <t>コウベ</t>
    </rPh>
    <rPh sb="7" eb="9">
      <t>ナンキン</t>
    </rPh>
    <rPh sb="9" eb="11">
      <t>ボウエキ</t>
    </rPh>
    <rPh sb="11" eb="13">
      <t>レンラク</t>
    </rPh>
    <rPh sb="13" eb="15">
      <t>ジム</t>
    </rPh>
    <rPh sb="15" eb="16">
      <t>ショ</t>
    </rPh>
    <phoneticPr fontId="3"/>
  </si>
  <si>
    <t>平成２４年３月３１日廃止</t>
    <rPh sb="0" eb="2">
      <t>ヘイセイ</t>
    </rPh>
    <rPh sb="4" eb="5">
      <t>ネン</t>
    </rPh>
    <rPh sb="6" eb="7">
      <t>ガツ</t>
    </rPh>
    <rPh sb="9" eb="10">
      <t>ヒ</t>
    </rPh>
    <rPh sb="10" eb="12">
      <t>ハイシ</t>
    </rPh>
    <phoneticPr fontId="3"/>
  </si>
  <si>
    <t>業務委託契約（熊本県貿易協会）</t>
    <rPh sb="0" eb="6">
      <t>ギョウムイタクケイヤク</t>
    </rPh>
    <rPh sb="7" eb="10">
      <t>クマモトケン</t>
    </rPh>
    <rPh sb="10" eb="12">
      <t>ボウエキ</t>
    </rPh>
    <rPh sb="12" eb="14">
      <t>キョウカイ</t>
    </rPh>
    <phoneticPr fontId="3"/>
  </si>
  <si>
    <t>神戸市</t>
    <rPh sb="0" eb="3">
      <t>コウベシ</t>
    </rPh>
    <phoneticPr fontId="3"/>
  </si>
  <si>
    <t>神戸・ひょうご南京経済貿易連絡事務所</t>
    <rPh sb="0" eb="2">
      <t>コウベ</t>
    </rPh>
    <rPh sb="7" eb="9">
      <t>ナンキン</t>
    </rPh>
    <rPh sb="9" eb="11">
      <t>ケイザイ</t>
    </rPh>
    <rPh sb="11" eb="13">
      <t>ボウエキ</t>
    </rPh>
    <rPh sb="13" eb="15">
      <t>レンラク</t>
    </rPh>
    <rPh sb="15" eb="17">
      <t>ジム</t>
    </rPh>
    <rPh sb="17" eb="18">
      <t>ショ</t>
    </rPh>
    <phoneticPr fontId="3"/>
  </si>
  <si>
    <t>国際交流推進部</t>
    <rPh sb="0" eb="2">
      <t>コクサイ</t>
    </rPh>
    <rPh sb="2" eb="4">
      <t>コウリュウ</t>
    </rPh>
    <rPh sb="4" eb="7">
      <t>スイシンブ</t>
    </rPh>
    <phoneticPr fontId="3"/>
  </si>
  <si>
    <t xml:space="preserve">上海・長江交易促進プロジェクトの推進のため、中国・南京において神戸市産業財団の事務所として設置・運営している。
</t>
    <phoneticPr fontId="3"/>
  </si>
  <si>
    <t xml:space="preserve">・上海・長江交易促進プロジェクトの推進
・各種情報収集
・中国系企業の神戸進出誘致
・地元企業の進出時等のサポート
・便宜供与（神戸市、その他民間団体の連絡調整，支援等）
</t>
    <rPh sb="1" eb="3">
      <t>シャンハイ</t>
    </rPh>
    <rPh sb="6" eb="8">
      <t>コウエキ</t>
    </rPh>
    <rPh sb="8" eb="10">
      <t>ソクシン</t>
    </rPh>
    <rPh sb="59" eb="61">
      <t>ベンギ</t>
    </rPh>
    <rPh sb="61" eb="63">
      <t>キョウヨ</t>
    </rPh>
    <phoneticPr fontId="3"/>
  </si>
  <si>
    <t>平成23年度末にて廃止</t>
    <rPh sb="0" eb="2">
      <t>ヘイセイ</t>
    </rPh>
    <rPh sb="4" eb="7">
      <t>ネンドマツ</t>
    </rPh>
    <rPh sb="9" eb="11">
      <t>ハイシ</t>
    </rPh>
    <phoneticPr fontId="3"/>
  </si>
  <si>
    <t>(廃止団体数)</t>
    <rPh sb="1" eb="3">
      <t>ハイシ</t>
    </rPh>
    <rPh sb="3" eb="5">
      <t>ダンタイ</t>
    </rPh>
    <rPh sb="5" eb="6">
      <t>スウ</t>
    </rPh>
    <phoneticPr fontId="3"/>
  </si>
  <si>
    <t>アジア戦略室</t>
    <rPh sb="3" eb="5">
      <t>センリャク</t>
    </rPh>
    <rPh sb="5" eb="6">
      <t>シツ</t>
    </rPh>
    <phoneticPr fontId="3"/>
  </si>
  <si>
    <t>宮崎県</t>
    <rPh sb="0" eb="3">
      <t>ミヤザキケン</t>
    </rPh>
    <phoneticPr fontId="3"/>
  </si>
  <si>
    <t>宮崎県上海事務所</t>
    <rPh sb="0" eb="3">
      <t>ミヤザキケン</t>
    </rPh>
    <rPh sb="3" eb="5">
      <t>シャンハイ</t>
    </rPh>
    <rPh sb="5" eb="7">
      <t>ジム</t>
    </rPh>
    <rPh sb="7" eb="8">
      <t>ショ</t>
    </rPh>
    <phoneticPr fontId="3"/>
  </si>
  <si>
    <t>独自海外事務所（（公社）宮崎県物産貿易振興センター上海代表処）</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29">
      <t>ダイヒョウ</t>
    </rPh>
    <rPh sb="29" eb="30">
      <t>トコロ</t>
    </rPh>
    <phoneticPr fontId="3"/>
  </si>
  <si>
    <t>オールみやざき営業課</t>
    <rPh sb="7" eb="10">
      <t>エイギョウカ</t>
    </rPh>
    <phoneticPr fontId="3"/>
  </si>
  <si>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</si>
  <si>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3"/>
  </si>
  <si>
    <t>http://www.sh-miyazaki.jp/</t>
    <phoneticPr fontId="1"/>
  </si>
  <si>
    <t>宮崎県台湾駐在員</t>
    <rPh sb="0" eb="3">
      <t>ミヤザキケン</t>
    </rPh>
    <rPh sb="3" eb="5">
      <t>タイワン</t>
    </rPh>
    <rPh sb="5" eb="8">
      <t>チュウザイイン</t>
    </rPh>
    <phoneticPr fontId="3"/>
  </si>
  <si>
    <t>台北</t>
    <phoneticPr fontId="3"/>
  </si>
  <si>
    <t>H10</t>
    <phoneticPr fontId="3"/>
  </si>
  <si>
    <t>オールみやざき営業課</t>
    <rPh sb="7" eb="10">
      <t>エイギョウカ</t>
    </rPh>
    <phoneticPr fontId="1"/>
  </si>
  <si>
    <t>重点エリアと位置づける台湾において効率的・効果的に県産品の販路開拓や観光PR、県内企業の海外取引支援等を行い、本県経済の国際化を図るため。</t>
    <rPh sb="0" eb="2">
      <t>ジュウテン</t>
    </rPh>
    <rPh sb="6" eb="8">
      <t>イチ</t>
    </rPh>
    <rPh sb="11" eb="13">
      <t>タイワン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</si>
  <si>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宮崎県</t>
    <rPh sb="0" eb="3">
      <t>ミヤザキケン</t>
    </rPh>
    <phoneticPr fontId="1"/>
  </si>
  <si>
    <t>宮崎県香港事務所</t>
    <rPh sb="0" eb="3">
      <t>ミヤザキケン</t>
    </rPh>
    <rPh sb="3" eb="5">
      <t>ホンコン</t>
    </rPh>
    <rPh sb="5" eb="8">
      <t>ジムショ</t>
    </rPh>
    <phoneticPr fontId="1"/>
  </si>
  <si>
    <t>中国</t>
    <rPh sb="0" eb="2">
      <t>チュウゴク</t>
    </rPh>
    <phoneticPr fontId="1"/>
  </si>
  <si>
    <t>香港</t>
    <rPh sb="0" eb="2">
      <t>ホンコン</t>
    </rPh>
    <phoneticPr fontId="1"/>
  </si>
  <si>
    <t>独自海外事務所（（公社）宮崎県物産貿易振興センター香港事務所）</t>
    <rPh sb="25" eb="27">
      <t>ホンコン</t>
    </rPh>
    <rPh sb="27" eb="30">
      <t>ジムショ</t>
    </rPh>
    <phoneticPr fontId="1"/>
  </si>
  <si>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</si>
  <si>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http://www.sapporo-pek.cn/</t>
    <phoneticPr fontId="1"/>
  </si>
  <si>
    <t>鹿児島県</t>
    <rPh sb="0" eb="3">
      <t>カゴシマ</t>
    </rPh>
    <rPh sb="3" eb="4">
      <t>ケン</t>
    </rPh>
    <phoneticPr fontId="3"/>
  </si>
  <si>
    <t>かごしまPR課</t>
    <rPh sb="6" eb="7">
      <t>カ</t>
    </rPh>
    <phoneticPr fontId="3"/>
  </si>
  <si>
    <t>中国華南地域や東南アジアとの経済交流等を促進し，県産品の販路拡大，輸出入の促進を図る。</t>
    <phoneticPr fontId="3"/>
  </si>
  <si>
    <t>①商談会，物産展等海外事業の推進，②輸出入に係る市場調査，③貿易情報の収集，④県産品の広報宣伝，⑤国際観光交流促進，⑥その他国際交流等</t>
    <phoneticPr fontId="3"/>
  </si>
  <si>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3"/>
  </si>
  <si>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3"/>
  </si>
  <si>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3"/>
  </si>
  <si>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3"/>
  </si>
  <si>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3"/>
  </si>
  <si>
    <t>ベルリン</t>
    <phoneticPr fontId="3"/>
  </si>
  <si>
    <t>業務委託契約（㈱フューチャーワークス）</t>
    <rPh sb="0" eb="2">
      <t>ギョウム</t>
    </rPh>
    <rPh sb="2" eb="6">
      <t>イタクケイヤク</t>
    </rPh>
    <phoneticPr fontId="3"/>
  </si>
  <si>
    <t>ミャンマー・大阪ビジネスサポートデスク</t>
    <rPh sb="6" eb="8">
      <t>オオサカ</t>
    </rPh>
    <phoneticPr fontId="3"/>
  </si>
  <si>
    <t>ヤンゴン</t>
    <phoneticPr fontId="3"/>
  </si>
  <si>
    <t>業務委託契約（J-SAT Consulting Co.,Ltd.）</t>
    <rPh sb="0" eb="6">
      <t>ギョウムイタクケイヤク</t>
    </rPh>
    <phoneticPr fontId="3"/>
  </si>
  <si>
    <t>http://www.fukuoka.eu/</t>
    <phoneticPr fontId="3"/>
  </si>
  <si>
    <t>http://seoul-nagasaki.com</t>
    <phoneticPr fontId="1"/>
  </si>
  <si>
    <t>http://www.fukuoka.com.hk/</t>
    <phoneticPr fontId="3"/>
  </si>
  <si>
    <t>http://www.fukuokash.com.cn/</t>
    <phoneticPr fontId="1"/>
  </si>
  <si>
    <t>http://www.myfukuoka.com/</t>
    <phoneticPr fontId="1"/>
  </si>
  <si>
    <t>http://www.pref.wakayama.lg.jp/prefg/061000/support/support.html</t>
    <phoneticPr fontId="3"/>
  </si>
  <si>
    <t>・山形県の広報宣伝
・観光プロモーション
・貿易、物産の振興</t>
    <phoneticPr fontId="3"/>
  </si>
  <si>
    <t>http://www.yamagata-harbin.cn/</t>
    <phoneticPr fontId="3"/>
  </si>
  <si>
    <t>1985年プラザ合意以降の急激な円高に伴う県内中小企業による海外展開を支援する。
併せて、観光、文化、教育分野の交流促進を通じ、東南アジアの活力の取込みを図る。</t>
    <phoneticPr fontId="3"/>
  </si>
  <si>
    <t>業務委託契約（広州伊藤忠商事有限公司）</t>
    <phoneticPr fontId="3"/>
  </si>
  <si>
    <t>廈門</t>
    <phoneticPr fontId="3"/>
  </si>
  <si>
    <t>新潟県</t>
    <rPh sb="0" eb="2">
      <t>ニイガタ</t>
    </rPh>
    <rPh sb="2" eb="3">
      <t>ケン</t>
    </rPh>
    <phoneticPr fontId="3"/>
  </si>
  <si>
    <t>新潟県大連経済事務所</t>
    <rPh sb="0" eb="3">
      <t>ニイガタケン</t>
    </rPh>
    <rPh sb="3" eb="5">
      <t>ダイレン</t>
    </rPh>
    <rPh sb="5" eb="7">
      <t>ケイザイ</t>
    </rPh>
    <rPh sb="7" eb="9">
      <t>ジム</t>
    </rPh>
    <rPh sb="9" eb="10">
      <t>ショ</t>
    </rPh>
    <phoneticPr fontId="3"/>
  </si>
  <si>
    <t>新潟県と中国の経済交流と国際物流の拡大を図り、中国との経済交流の橋渡しの役目を担う。</t>
    <phoneticPr fontId="3"/>
  </si>
  <si>
    <t xml:space="preserve">①新潟県内企業の活動展開の支援
②中国経済・産業情報の収集と発信
③港湾空港利用の拡大・促進
④経済交流プロジェクトへの協力
</t>
    <phoneticPr fontId="3"/>
  </si>
  <si>
    <t>http://www.nico.or.jp/dalian/MENU.html</t>
    <phoneticPr fontId="3"/>
  </si>
  <si>
    <t xml:space="preserve">左記は日本語ＨＰ
中国語ＨＰは以下http://www.nico.or.jp/dalian/china/report-cn.html </t>
    <rPh sb="0" eb="2">
      <t>サキ</t>
    </rPh>
    <rPh sb="3" eb="6">
      <t>ニホンゴ</t>
    </rPh>
    <rPh sb="9" eb="12">
      <t>チュウゴクゴ</t>
    </rPh>
    <rPh sb="15" eb="17">
      <t>イカ</t>
    </rPh>
    <phoneticPr fontId="3"/>
  </si>
  <si>
    <t>新潟県と韓国との経済、観光、文化、スポーツなど様々な分野における交流活動を支援。</t>
    <phoneticPr fontId="3"/>
  </si>
  <si>
    <t>①県内企業の活動展開の支援
②観光プロモーション
③港湾空港利用の拡大促進
④文化交流等の支援</t>
    <rPh sb="6" eb="8">
      <t>カツドウ</t>
    </rPh>
    <rPh sb="8" eb="10">
      <t>テンカイ</t>
    </rPh>
    <rPh sb="26" eb="28">
      <t>コウワン</t>
    </rPh>
    <rPh sb="28" eb="30">
      <t>クウコウ</t>
    </rPh>
    <rPh sb="30" eb="32">
      <t>リヨウ</t>
    </rPh>
    <rPh sb="33" eb="35">
      <t>カクダイ</t>
    </rPh>
    <rPh sb="35" eb="37">
      <t>ソクシン</t>
    </rPh>
    <phoneticPr fontId="3"/>
  </si>
  <si>
    <t xml:space="preserve">http://japan.niigata.or.kr/
</t>
    <phoneticPr fontId="3"/>
  </si>
  <si>
    <t xml:space="preserve">左記は日本語ＨＰ
韓国語ＨＰは以下
http://www.niigata.or.kr/
</t>
    <rPh sb="9" eb="12">
      <t>カンコクゴ</t>
    </rPh>
    <rPh sb="15" eb="17">
      <t>イカ</t>
    </rPh>
    <phoneticPr fontId="3"/>
  </si>
  <si>
    <t>平成22年３月末撤退</t>
    <rPh sb="0" eb="2">
      <t>ヘイセイ</t>
    </rPh>
    <rPh sb="4" eb="5">
      <t>ネン</t>
    </rPh>
    <rPh sb="6" eb="7">
      <t>ガツ</t>
    </rPh>
    <rPh sb="7" eb="8">
      <t>マツ</t>
    </rPh>
    <rPh sb="8" eb="10">
      <t>テッタイ</t>
    </rPh>
    <phoneticPr fontId="3"/>
  </si>
  <si>
    <t>両市間の交流プログラムの調整や、現地の環境、都市政策等に関する行政・民間団体の取り組みについて調整を行う。
　また、フライブルク市内で開催される大規模イベント等にて本市PRブースを出展することにより、本市の観光・物産情報の提供を行う。
　駐在員ホームページにドイツ語ページを追加し、ドイツ側からも本市に関する観光情報等を容易に手に入れることができるようにする。</t>
    <phoneticPr fontId="3"/>
  </si>
  <si>
    <t>環境都市として世界的に評価の高いフライブルク市における行政や民間団体の環境問題に対する取り組みなどについて情報を収集調整するため設置。加えて平成１６年度からは両市間の姉妹都市交流プログラム促進のための調整業務を主業務として活動を続けている。　</t>
    <phoneticPr fontId="3"/>
  </si>
  <si>
    <t>国際文化振興課</t>
    <rPh sb="0" eb="2">
      <t>コクサイ</t>
    </rPh>
    <rPh sb="2" eb="4">
      <t>ブンカ</t>
    </rPh>
    <rPh sb="4" eb="7">
      <t>シンコウカ</t>
    </rPh>
    <phoneticPr fontId="3"/>
  </si>
  <si>
    <t>機関等派遣（フライブルク市庁舎内）</t>
    <rPh sb="0" eb="2">
      <t>キカン</t>
    </rPh>
    <rPh sb="2" eb="3">
      <t>トウ</t>
    </rPh>
    <rPh sb="3" eb="5">
      <t>ハケン</t>
    </rPh>
    <rPh sb="12" eb="14">
      <t>シチョウ</t>
    </rPh>
    <rPh sb="14" eb="15">
      <t>シャ</t>
    </rPh>
    <rPh sb="15" eb="16">
      <t>ナイ</t>
    </rPh>
    <phoneticPr fontId="3"/>
  </si>
  <si>
    <t>フライブルク</t>
    <phoneticPr fontId="3"/>
  </si>
  <si>
    <t>松山市</t>
    <rPh sb="0" eb="3">
      <t>マツヤマシ</t>
    </rPh>
    <phoneticPr fontId="3"/>
  </si>
  <si>
    <t>（1）経済交流に関すること
（2）観光交流に関すること
（3）その他（中国及び杭州市の情報提供、国際交流事業のサポート）</t>
    <phoneticPr fontId="3"/>
  </si>
  <si>
    <t>経済（観光）交流の拠点とするため。</t>
    <phoneticPr fontId="3"/>
  </si>
  <si>
    <t>産業経済部商工課</t>
    <phoneticPr fontId="3"/>
  </si>
  <si>
    <t xml:space="preserve">業務委託契約（杭州市国際交流服務中心）
</t>
    <rPh sb="0" eb="6">
      <t>ギョウムイタクケイヤク</t>
    </rPh>
    <phoneticPr fontId="3"/>
  </si>
  <si>
    <t>浙江省杭州</t>
    <rPh sb="3" eb="5">
      <t>コウシュウ</t>
    </rPh>
    <phoneticPr fontId="3"/>
  </si>
  <si>
    <t>松江市杭州事務所</t>
    <phoneticPr fontId="3"/>
  </si>
  <si>
    <t>松江市</t>
    <rPh sb="0" eb="3">
      <t>マツエシ</t>
    </rPh>
    <phoneticPr fontId="3"/>
  </si>
  <si>
    <t>平成22年３月閉鎖</t>
    <rPh sb="0" eb="2">
      <t>ヘイセイ</t>
    </rPh>
    <rPh sb="4" eb="5">
      <t>ネン</t>
    </rPh>
    <rPh sb="6" eb="7">
      <t>ガツ</t>
    </rPh>
    <rPh sb="7" eb="9">
      <t>ヘイサ</t>
    </rPh>
    <phoneticPr fontId="3"/>
  </si>
  <si>
    <t>・北京市との交流の促進
・横浜市からの訪問団に対する支援
・中国（北京市内・近郊）企業の情報収集</t>
    <phoneticPr fontId="3"/>
  </si>
  <si>
    <t>東アジア諸都市とのネットワークづくりを目的に北京市と都市間交流覚書を締結したことを踏まえ、北京市との交流推進のため</t>
    <phoneticPr fontId="3"/>
  </si>
  <si>
    <t>都市経営局国際政策課</t>
    <rPh sb="0" eb="2">
      <t>トシ</t>
    </rPh>
    <rPh sb="2" eb="4">
      <t>ケイエイ</t>
    </rPh>
    <rPh sb="4" eb="5">
      <t>キョク</t>
    </rPh>
    <rPh sb="5" eb="7">
      <t>コクサイ</t>
    </rPh>
    <rPh sb="9" eb="10">
      <t>カ</t>
    </rPh>
    <phoneticPr fontId="3"/>
  </si>
  <si>
    <t>業務委託契約（財団法人日中経済協会）</t>
    <rPh sb="0" eb="2">
      <t>ギョウム</t>
    </rPh>
    <rPh sb="2" eb="4">
      <t>イタク</t>
    </rPh>
    <rPh sb="4" eb="6">
      <t>ケイヤク</t>
    </rPh>
    <rPh sb="7" eb="9">
      <t>ザイダン</t>
    </rPh>
    <rPh sb="9" eb="11">
      <t>ホウジン</t>
    </rPh>
    <rPh sb="11" eb="13">
      <t>ニッチュウ</t>
    </rPh>
    <rPh sb="13" eb="15">
      <t>ケイザイ</t>
    </rPh>
    <rPh sb="15" eb="17">
      <t>キョウカイ</t>
    </rPh>
    <phoneticPr fontId="3"/>
  </si>
  <si>
    <t>横浜市北京連絡拠点</t>
    <rPh sb="0" eb="3">
      <t>ヨコハマシ</t>
    </rPh>
    <rPh sb="3" eb="5">
      <t>ペキン</t>
    </rPh>
    <rPh sb="5" eb="7">
      <t>レンラク</t>
    </rPh>
    <rPh sb="7" eb="9">
      <t>キョテン</t>
    </rPh>
    <phoneticPr fontId="3"/>
  </si>
  <si>
    <t>北米地域での、横浜への海外企業誘致・横浜企業の活動支援・国際交流活動</t>
    <phoneticPr fontId="3"/>
  </si>
  <si>
    <t>機関等派遣（JETRO共同事務所）</t>
    <rPh sb="0" eb="2">
      <t>キカン</t>
    </rPh>
    <rPh sb="2" eb="3">
      <t>トウ</t>
    </rPh>
    <rPh sb="3" eb="5">
      <t>ハケン</t>
    </rPh>
    <rPh sb="11" eb="13">
      <t>キョウドウ</t>
    </rPh>
    <rPh sb="13" eb="15">
      <t>ジム</t>
    </rPh>
    <rPh sb="15" eb="16">
      <t>ショ</t>
    </rPh>
    <phoneticPr fontId="3"/>
  </si>
  <si>
    <t>ジェトロ共同事務所</t>
    <rPh sb="4" eb="6">
      <t>キョウドウ</t>
    </rPh>
    <rPh sb="6" eb="8">
      <t>ジム</t>
    </rPh>
    <rPh sb="8" eb="9">
      <t>ショ</t>
    </rPh>
    <phoneticPr fontId="3"/>
  </si>
  <si>
    <t xml:space="preserve"> 沖縄と福建省との経済、観光、貿易及び文化交流を促進すること。</t>
    <phoneticPr fontId="3"/>
  </si>
  <si>
    <t>独自海外事務所（財団法人沖縄県産業振興公社　福州事務所）</t>
    <rPh sb="0" eb="2">
      <t>ドクジ</t>
    </rPh>
    <rPh sb="2" eb="4">
      <t>カイガイ</t>
    </rPh>
    <rPh sb="4" eb="6">
      <t>ジム</t>
    </rPh>
    <rPh sb="6" eb="7">
      <t>ショ</t>
    </rPh>
    <phoneticPr fontId="3"/>
  </si>
  <si>
    <t>福州</t>
    <phoneticPr fontId="3"/>
  </si>
  <si>
    <t xml:space="preserve">財団法人沖縄県産業振興公社　福州事務所
</t>
    <phoneticPr fontId="3"/>
  </si>
  <si>
    <t>独自事務所へ</t>
    <rPh sb="0" eb="2">
      <t>ドクジ</t>
    </rPh>
    <rPh sb="2" eb="5">
      <t>ジムショ</t>
    </rPh>
    <phoneticPr fontId="3"/>
  </si>
  <si>
    <t>改革開放が進む中国沿海部と本県との貿易や交流活動が広がりつつあることを受けて、本県との経済交流の一層の支援を図る。</t>
    <rPh sb="0" eb="2">
      <t>カイカク</t>
    </rPh>
    <rPh sb="2" eb="4">
      <t>カイホウ</t>
    </rPh>
    <rPh sb="5" eb="6">
      <t>スス</t>
    </rPh>
    <rPh sb="7" eb="9">
      <t>チュウゴク</t>
    </rPh>
    <rPh sb="9" eb="11">
      <t>エンカイ</t>
    </rPh>
    <rPh sb="11" eb="12">
      <t>ブ</t>
    </rPh>
    <rPh sb="13" eb="15">
      <t>ホンケン</t>
    </rPh>
    <rPh sb="17" eb="19">
      <t>ボウエキ</t>
    </rPh>
    <rPh sb="20" eb="22">
      <t>コウリュウ</t>
    </rPh>
    <rPh sb="22" eb="24">
      <t>カツドウ</t>
    </rPh>
    <rPh sb="25" eb="26">
      <t>ヒロ</t>
    </rPh>
    <rPh sb="35" eb="36">
      <t>ウ</t>
    </rPh>
    <rPh sb="39" eb="41">
      <t>ホンケン</t>
    </rPh>
    <rPh sb="43" eb="45">
      <t>ケイザイ</t>
    </rPh>
    <rPh sb="45" eb="47">
      <t>コウリュウ</t>
    </rPh>
    <rPh sb="48" eb="50">
      <t>イッソウ</t>
    </rPh>
    <rPh sb="51" eb="53">
      <t>シエン</t>
    </rPh>
    <rPh sb="54" eb="55">
      <t>ハカ</t>
    </rPh>
    <phoneticPr fontId="3"/>
  </si>
  <si>
    <t>廃止</t>
    <rPh sb="0" eb="2">
      <t>ハイシ</t>
    </rPh>
    <phoneticPr fontId="3"/>
  </si>
  <si>
    <t>東アジアにおける大きな経済的市場であり、本県とも地理的に近い韓国との経済交流を推進するため</t>
    <rPh sb="0" eb="1">
      <t>ヒガシ</t>
    </rPh>
    <rPh sb="8" eb="9">
      <t>オオ</t>
    </rPh>
    <rPh sb="11" eb="14">
      <t>ケイザイテキ</t>
    </rPh>
    <rPh sb="14" eb="16">
      <t>シジョウ</t>
    </rPh>
    <rPh sb="20" eb="22">
      <t>ホンケン</t>
    </rPh>
    <rPh sb="24" eb="27">
      <t>チリテキ</t>
    </rPh>
    <rPh sb="28" eb="29">
      <t>チカ</t>
    </rPh>
    <rPh sb="30" eb="32">
      <t>カンコク</t>
    </rPh>
    <rPh sb="34" eb="36">
      <t>ケイザイ</t>
    </rPh>
    <rPh sb="36" eb="38">
      <t>コウリュウ</t>
    </rPh>
    <rPh sb="39" eb="41">
      <t>スイシン</t>
    </rPh>
    <phoneticPr fontId="3"/>
  </si>
  <si>
    <t>商業支援課</t>
    <rPh sb="0" eb="2">
      <t>ショウギョウ</t>
    </rPh>
    <rPh sb="2" eb="4">
      <t>シエン</t>
    </rPh>
    <rPh sb="4" eb="5">
      <t>カ</t>
    </rPh>
    <phoneticPr fontId="3"/>
  </si>
  <si>
    <t>独自海外事務所（（財）みやざき観光コンベンション協会宮崎県観光・経済交流ソウル事務所）</t>
    <rPh sb="0" eb="2">
      <t>ドクジ</t>
    </rPh>
    <rPh sb="2" eb="4">
      <t>カイガイ</t>
    </rPh>
    <rPh sb="4" eb="6">
      <t>ジム</t>
    </rPh>
    <rPh sb="6" eb="7">
      <t>ショ</t>
    </rPh>
    <rPh sb="9" eb="10">
      <t>ザイ</t>
    </rPh>
    <rPh sb="15" eb="17">
      <t>カンコウ</t>
    </rPh>
    <rPh sb="24" eb="26">
      <t>キョウカイ</t>
    </rPh>
    <rPh sb="26" eb="28">
      <t>ミヤザキ</t>
    </rPh>
    <rPh sb="28" eb="29">
      <t>ケン</t>
    </rPh>
    <rPh sb="29" eb="31">
      <t>カンコウ</t>
    </rPh>
    <rPh sb="32" eb="34">
      <t>ケイザイ</t>
    </rPh>
    <rPh sb="34" eb="36">
      <t>コウリュウ</t>
    </rPh>
    <rPh sb="39" eb="41">
      <t>ジム</t>
    </rPh>
    <rPh sb="41" eb="42">
      <t>ショ</t>
    </rPh>
    <phoneticPr fontId="3"/>
  </si>
  <si>
    <t>宮崎県ソウル事務所</t>
    <rPh sb="0" eb="2">
      <t>ミヤザキ</t>
    </rPh>
    <rPh sb="2" eb="3">
      <t>ケン</t>
    </rPh>
    <rPh sb="6" eb="8">
      <t>ジム</t>
    </rPh>
    <rPh sb="8" eb="9">
      <t>ショ</t>
    </rPh>
    <phoneticPr fontId="3"/>
  </si>
  <si>
    <t>平成21年度末に事務所廃止。以降、福岡県ソウル交流プロモーターとして現地在住者に業務を委託。</t>
    <rPh sb="0" eb="2">
      <t>ヘイセイ</t>
    </rPh>
    <rPh sb="4" eb="6">
      <t>ネンド</t>
    </rPh>
    <rPh sb="6" eb="7">
      <t>マツ</t>
    </rPh>
    <rPh sb="8" eb="11">
      <t>ジムショ</t>
    </rPh>
    <rPh sb="11" eb="13">
      <t>ハイシ</t>
    </rPh>
    <rPh sb="14" eb="16">
      <t>イコウ</t>
    </rPh>
    <rPh sb="17" eb="20">
      <t>フクオカケン</t>
    </rPh>
    <rPh sb="23" eb="25">
      <t>コウリュウ</t>
    </rPh>
    <rPh sb="34" eb="36">
      <t>ゲンチ</t>
    </rPh>
    <rPh sb="36" eb="39">
      <t>ザイジュウシャ</t>
    </rPh>
    <rPh sb="40" eb="42">
      <t>ギョウム</t>
    </rPh>
    <rPh sb="43" eb="45">
      <t>イタク</t>
    </rPh>
    <phoneticPr fontId="3"/>
  </si>
  <si>
    <t>(1)県内企業のビジネス展開支援（貿易、進出、提携等）
(2)自動車、半導体関連等の県プロジェクトの推進
(3)海外企業誘致
(4)外国人観光客誘致
(5）県産品販路拡大</t>
    <phoneticPr fontId="3"/>
  </si>
  <si>
    <t>・福岡県と歴史的につながりが深い
・経済・観光分野において緊密な関係にある</t>
    <phoneticPr fontId="3"/>
  </si>
  <si>
    <t>福岡県ソウル事務所</t>
    <rPh sb="0" eb="3">
      <t>フクオカケン</t>
    </rPh>
    <rPh sb="6" eb="8">
      <t>ジム</t>
    </rPh>
    <rPh sb="8" eb="9">
      <t>ショ</t>
    </rPh>
    <phoneticPr fontId="3"/>
  </si>
  <si>
    <t>・市場としての有望性あり</t>
    <phoneticPr fontId="3"/>
  </si>
  <si>
    <t>シンガポール事務所（廃止）</t>
    <rPh sb="6" eb="8">
      <t>ジム</t>
    </rPh>
    <rPh sb="8" eb="9">
      <t>ショ</t>
    </rPh>
    <rPh sb="10" eb="12">
      <t>ハイシ</t>
    </rPh>
    <phoneticPr fontId="3"/>
  </si>
  <si>
    <t>平成21年度末をもって休止</t>
    <rPh sb="0" eb="2">
      <t>ヘイセイ</t>
    </rPh>
    <rPh sb="4" eb="6">
      <t>ネンド</t>
    </rPh>
    <rPh sb="6" eb="7">
      <t>マツ</t>
    </rPh>
    <rPh sb="11" eb="13">
      <t>キュウシ</t>
    </rPh>
    <phoneticPr fontId="3"/>
  </si>
  <si>
    <t>世界経済・文化の中心であるニューヨークを主に北米地域と、県との産業、文化、情報等の分野での交流促進を図ると共に、国際感覚を身につけた職員の養成を目的として設置。</t>
    <phoneticPr fontId="3"/>
  </si>
  <si>
    <t>S61</t>
    <phoneticPr fontId="3"/>
  </si>
  <si>
    <t>独自海外事務所
（大垣共立銀行NY支店内）</t>
    <rPh sb="0" eb="2">
      <t>ドクジ</t>
    </rPh>
    <rPh sb="2" eb="4">
      <t>カイガイ</t>
    </rPh>
    <rPh sb="4" eb="6">
      <t>ジム</t>
    </rPh>
    <rPh sb="6" eb="7">
      <t>ショ</t>
    </rPh>
    <rPh sb="9" eb="11">
      <t>オオガキ</t>
    </rPh>
    <rPh sb="11" eb="13">
      <t>キョウリツ</t>
    </rPh>
    <rPh sb="13" eb="15">
      <t>ギンコウ</t>
    </rPh>
    <rPh sb="17" eb="19">
      <t>シテン</t>
    </rPh>
    <rPh sb="19" eb="20">
      <t>ナイ</t>
    </rPh>
    <phoneticPr fontId="3"/>
  </si>
  <si>
    <t>ニューヨーク</t>
  </si>
  <si>
    <t>岐阜県ニューヨーク駐在員事務所</t>
    <rPh sb="0" eb="3">
      <t>ギフケン</t>
    </rPh>
    <rPh sb="9" eb="11">
      <t>チュウザイ</t>
    </rPh>
    <rPh sb="11" eb="12">
      <t>イン</t>
    </rPh>
    <rPh sb="12" eb="14">
      <t>ジム</t>
    </rPh>
    <rPh sb="14" eb="15">
      <t>ショ</t>
    </rPh>
    <phoneticPr fontId="3"/>
  </si>
  <si>
    <t xml:space="preserve">経済交流拠点としての海外駐在員事務所や県産業活性課の活動を支援するため、海外企業誘致などに効果的な地域に拠点を有する企業、団体等に対してサテライトオフィス運営業務を委託し、海外駐在員事務所等と連携して、海外駐在員事務所に準じた活動を行っている。
</t>
    <phoneticPr fontId="3"/>
  </si>
  <si>
    <t>産業活性課</t>
    <rPh sb="0" eb="2">
      <t>サンギョウ</t>
    </rPh>
    <rPh sb="2" eb="4">
      <t>カッセイ</t>
    </rPh>
    <rPh sb="4" eb="5">
      <t>カ</t>
    </rPh>
    <phoneticPr fontId="3"/>
  </si>
  <si>
    <t>上海</t>
    <rPh sb="0" eb="2">
      <t>シャンハイ</t>
    </rPh>
    <phoneticPr fontId="3"/>
  </si>
  <si>
    <t>上海サテライトオフィス</t>
    <rPh sb="0" eb="2">
      <t>シャンハイ</t>
    </rPh>
    <phoneticPr fontId="3"/>
  </si>
  <si>
    <t>東京港の代表業務、PR及び港湾ビジネスに係る情報収集。</t>
    <phoneticPr fontId="3"/>
  </si>
  <si>
    <t>アジアのハブポートである、シンガポール及びヨーロッパのハブポートであるロッテルダムは、貨物が集約される港である他、様々な情報や船会社、物流会社が集まる場であるため。</t>
    <phoneticPr fontId="3"/>
  </si>
  <si>
    <t>港湾局港湾経営部振興課</t>
    <phoneticPr fontId="3"/>
  </si>
  <si>
    <t>ロッテルダム</t>
    <phoneticPr fontId="3"/>
  </si>
  <si>
    <t>オランダ</t>
    <phoneticPr fontId="3"/>
  </si>
  <si>
    <t>ポートセールス拠点</t>
    <rPh sb="7" eb="9">
      <t>キョテン</t>
    </rPh>
    <phoneticPr fontId="3"/>
  </si>
  <si>
    <t>・県内企業とシンガポール企業とのビジネスマッチングの実施
・現地レポートによる情報提供</t>
    <phoneticPr fontId="3"/>
  </si>
  <si>
    <t>北海道・北東北３県共同のシンガポール事務所を平成19年度末をもって閉鎖するにあたり、シンガポールでの拠点機能の維持のため、岩手県と共同でコーディネータへの委託契約を締結した。</t>
    <rPh sb="61" eb="63">
      <t>イワテ</t>
    </rPh>
    <rPh sb="63" eb="64">
      <t>ケン</t>
    </rPh>
    <phoneticPr fontId="3"/>
  </si>
  <si>
    <t>業務委託（岩手県と共同）</t>
    <rPh sb="0" eb="2">
      <t>ギョウム</t>
    </rPh>
    <rPh sb="2" eb="4">
      <t>イタク</t>
    </rPh>
    <rPh sb="5" eb="7">
      <t>イワテ</t>
    </rPh>
    <rPh sb="7" eb="8">
      <t>ケン</t>
    </rPh>
    <rPh sb="9" eb="11">
      <t>キョウドウ</t>
    </rPh>
    <phoneticPr fontId="3"/>
  </si>
  <si>
    <t>シンガポールビジネスコーディネーター</t>
    <phoneticPr fontId="3"/>
  </si>
  <si>
    <t>北海道・北東北３県共同のシンガポール事務所を平成19年度末をもって閉鎖するにあたり、シンガポールでの拠点機能の維持のため、秋田県と共同でコーディネータへの委託契約を締結した。</t>
    <phoneticPr fontId="3"/>
  </si>
  <si>
    <t>産業経済交流課</t>
    <rPh sb="0" eb="2">
      <t>サンギョウ</t>
    </rPh>
    <rPh sb="2" eb="4">
      <t>ケイザイ</t>
    </rPh>
    <rPh sb="4" eb="6">
      <t>コウリュウ</t>
    </rPh>
    <rPh sb="6" eb="7">
      <t>カ</t>
    </rPh>
    <phoneticPr fontId="3"/>
  </si>
  <si>
    <t>業務委託（秋田県と共同）</t>
    <rPh sb="0" eb="2">
      <t>ギョウム</t>
    </rPh>
    <rPh sb="2" eb="4">
      <t>イタク</t>
    </rPh>
    <rPh sb="5" eb="7">
      <t>アキタ</t>
    </rPh>
    <rPh sb="7" eb="8">
      <t>ケン</t>
    </rPh>
    <rPh sb="9" eb="11">
      <t>キョウドウ</t>
    </rPh>
    <phoneticPr fontId="3"/>
  </si>
  <si>
    <t>岩手県</t>
    <rPh sb="0" eb="3">
      <t>イワテケン</t>
    </rPh>
    <phoneticPr fontId="3"/>
  </si>
  <si>
    <t xml:space="preserve">廃止年度
</t>
    <rPh sb="0" eb="2">
      <t>ハイシ</t>
    </rPh>
    <rPh sb="2" eb="4">
      <t>ネンド</t>
    </rPh>
    <phoneticPr fontId="3"/>
  </si>
  <si>
    <t>H25</t>
    <phoneticPr fontId="1"/>
  </si>
  <si>
    <t>H22</t>
    <phoneticPr fontId="3"/>
  </si>
  <si>
    <t>H9</t>
    <phoneticPr fontId="3"/>
  </si>
  <si>
    <t>H25(移転廃止)</t>
    <rPh sb="6" eb="8">
      <t>ハイシ</t>
    </rPh>
    <phoneticPr fontId="1"/>
  </si>
  <si>
    <t>H24</t>
    <phoneticPr fontId="1"/>
  </si>
  <si>
    <t>H25</t>
    <phoneticPr fontId="1"/>
  </si>
  <si>
    <t>全体</t>
    <rPh sb="0" eb="2">
      <t>ゼンタイ</t>
    </rPh>
    <phoneticPr fontId="3"/>
  </si>
  <si>
    <t>国別</t>
    <rPh sb="0" eb="2">
      <t>クニベツ</t>
    </rPh>
    <phoneticPr fontId="3"/>
  </si>
  <si>
    <t>形態別</t>
    <rPh sb="0" eb="2">
      <t>ケイタイ</t>
    </rPh>
    <rPh sb="2" eb="3">
      <t>ベツ</t>
    </rPh>
    <phoneticPr fontId="3"/>
  </si>
  <si>
    <t>形態毎国別内訳</t>
    <rPh sb="0" eb="2">
      <t>ケイタイ</t>
    </rPh>
    <rPh sb="2" eb="3">
      <t>ゴト</t>
    </rPh>
    <rPh sb="3" eb="4">
      <t>クニ</t>
    </rPh>
    <rPh sb="4" eb="5">
      <t>ベツ</t>
    </rPh>
    <rPh sb="5" eb="7">
      <t>ウチワケ</t>
    </rPh>
    <phoneticPr fontId="3"/>
  </si>
  <si>
    <t>独自事務所　</t>
    <rPh sb="0" eb="2">
      <t>ドクジ</t>
    </rPh>
    <rPh sb="2" eb="4">
      <t>ジム</t>
    </rPh>
    <rPh sb="4" eb="5">
      <t>ショ</t>
    </rPh>
    <phoneticPr fontId="3"/>
  </si>
  <si>
    <t xml:space="preserve">機関等派遣
</t>
    <rPh sb="0" eb="3">
      <t>キカントウ</t>
    </rPh>
    <rPh sb="3" eb="5">
      <t>ハケン</t>
    </rPh>
    <phoneticPr fontId="3"/>
  </si>
  <si>
    <t>業務委託等</t>
    <rPh sb="0" eb="2">
      <t>ギョウム</t>
    </rPh>
    <rPh sb="2" eb="4">
      <t>イタク</t>
    </rPh>
    <rPh sb="4" eb="5">
      <t>トウ</t>
    </rPh>
    <phoneticPr fontId="3"/>
  </si>
  <si>
    <t>（設置団体数）</t>
    <rPh sb="1" eb="3">
      <t>セッチ</t>
    </rPh>
    <rPh sb="3" eb="5">
      <t>ダンタイ</t>
    </rPh>
    <rPh sb="5" eb="6">
      <t>スウ</t>
    </rPh>
    <phoneticPr fontId="3"/>
  </si>
  <si>
    <t>ｱｼﾞｱ・
ｵｾｱﾆｱ</t>
    <phoneticPr fontId="3"/>
  </si>
  <si>
    <t>欧州</t>
    <rPh sb="0" eb="2">
      <t>オウシュウ</t>
    </rPh>
    <phoneticPr fontId="3"/>
  </si>
  <si>
    <t>ｵｰｽﾄﾘｱ　　１
スペイン　  １</t>
    <phoneticPr fontId="3"/>
  </si>
  <si>
    <t>英国　１、フランス　１</t>
    <rPh sb="0" eb="2">
      <t>エイコク</t>
    </rPh>
    <phoneticPr fontId="3"/>
  </si>
  <si>
    <t>北米
南米</t>
    <rPh sb="0" eb="2">
      <t>ホクベイ</t>
    </rPh>
    <rPh sb="3" eb="5">
      <t>ナンベイ</t>
    </rPh>
    <phoneticPr fontId="3"/>
  </si>
  <si>
    <t>アメリカ　４　</t>
    <phoneticPr fontId="3"/>
  </si>
  <si>
    <t>アメリカ　７、ブラジル　２、カナダ　１、メキシコ　１</t>
    <phoneticPr fontId="3"/>
  </si>
  <si>
    <t>※１</t>
    <phoneticPr fontId="3"/>
  </si>
  <si>
    <t>※２</t>
    <phoneticPr fontId="3"/>
  </si>
  <si>
    <t>　本調査における海外拠点とは、「名義、形式の如何を問わず、各自治体の指揮命令の下に、専ら当該自治体の事務を行うもの」を指します。業務委託による場合もこれに含むこととしています。</t>
    <rPh sb="1" eb="4">
      <t>ホンチョウサ</t>
    </rPh>
    <rPh sb="8" eb="10">
      <t>カイガイ</t>
    </rPh>
    <rPh sb="10" eb="12">
      <t>キョテン</t>
    </rPh>
    <rPh sb="16" eb="18">
      <t>メイギ</t>
    </rPh>
    <rPh sb="19" eb="21">
      <t>ケイシキ</t>
    </rPh>
    <rPh sb="22" eb="24">
      <t>イカン</t>
    </rPh>
    <rPh sb="25" eb="26">
      <t>ト</t>
    </rPh>
    <rPh sb="29" eb="30">
      <t>カク</t>
    </rPh>
    <rPh sb="30" eb="33">
      <t>ジチタイ</t>
    </rPh>
    <rPh sb="34" eb="36">
      <t>シキ</t>
    </rPh>
    <rPh sb="36" eb="38">
      <t>メイレイ</t>
    </rPh>
    <rPh sb="39" eb="40">
      <t>モト</t>
    </rPh>
    <rPh sb="42" eb="43">
      <t>モッパ</t>
    </rPh>
    <rPh sb="44" eb="46">
      <t>トウガイ</t>
    </rPh>
    <rPh sb="46" eb="49">
      <t>ジチタイ</t>
    </rPh>
    <rPh sb="50" eb="52">
      <t>ジム</t>
    </rPh>
    <rPh sb="53" eb="54">
      <t>オコナ</t>
    </rPh>
    <rPh sb="59" eb="60">
      <t>サ</t>
    </rPh>
    <rPh sb="64" eb="66">
      <t>ギョウム</t>
    </rPh>
    <rPh sb="66" eb="68">
      <t>イタク</t>
    </rPh>
    <rPh sb="71" eb="73">
      <t>バアイ</t>
    </rPh>
    <rPh sb="77" eb="78">
      <t>フク</t>
    </rPh>
    <phoneticPr fontId="3"/>
  </si>
  <si>
    <t>自治体の海外拠点数（国別、形態別：Ｈ２５年９月現在）</t>
    <rPh sb="0" eb="3">
      <t>ジチタイ</t>
    </rPh>
    <rPh sb="4" eb="6">
      <t>カイガイ</t>
    </rPh>
    <rPh sb="6" eb="9">
      <t>キョテンスウ</t>
    </rPh>
    <rPh sb="10" eb="11">
      <t>クニ</t>
    </rPh>
    <rPh sb="11" eb="12">
      <t>ベツ</t>
    </rPh>
    <rPh sb="13" eb="15">
      <t>ケイタイ</t>
    </rPh>
    <rPh sb="15" eb="16">
      <t>ベツ</t>
    </rPh>
    <rPh sb="20" eb="21">
      <t>ネン</t>
    </rPh>
    <rPh sb="22" eb="23">
      <t>ガツ</t>
    </rPh>
    <rPh sb="23" eb="25">
      <t>ゲンザイ</t>
    </rPh>
    <phoneticPr fontId="3"/>
  </si>
  <si>
    <t>神戸市シアトル事務所</t>
    <rPh sb="0" eb="3">
      <t>コウベシ</t>
    </rPh>
    <rPh sb="7" eb="9">
      <t>ジム</t>
    </rPh>
    <rPh sb="9" eb="10">
      <t>ショ</t>
    </rPh>
    <phoneticPr fontId="3"/>
  </si>
  <si>
    <t>シアトル</t>
    <phoneticPr fontId="3"/>
  </si>
  <si>
    <t>S36</t>
    <phoneticPr fontId="3"/>
  </si>
  <si>
    <t>医療産業をはじめとする北米市場の調査、神戸への企業誘致活動などの経済交流の促進及びシアトルとの姉妹都市交流の促進を図るため。</t>
    <rPh sb="0" eb="2">
      <t>イリョウ</t>
    </rPh>
    <rPh sb="2" eb="4">
      <t>サンギョウ</t>
    </rPh>
    <rPh sb="11" eb="13">
      <t>ホクベイ</t>
    </rPh>
    <rPh sb="13" eb="15">
      <t>シジョウ</t>
    </rPh>
    <rPh sb="16" eb="18">
      <t>チョウサ</t>
    </rPh>
    <rPh sb="19" eb="21">
      <t>コウベ</t>
    </rPh>
    <rPh sb="23" eb="25">
      <t>キギョウ</t>
    </rPh>
    <rPh sb="25" eb="27">
      <t>ユウチ</t>
    </rPh>
    <rPh sb="27" eb="29">
      <t>カツドウ</t>
    </rPh>
    <rPh sb="32" eb="34">
      <t>ケイザイ</t>
    </rPh>
    <rPh sb="34" eb="36">
      <t>コウリュウ</t>
    </rPh>
    <rPh sb="37" eb="39">
      <t>ソクシン</t>
    </rPh>
    <rPh sb="39" eb="40">
      <t>オヨ</t>
    </rPh>
    <rPh sb="47" eb="49">
      <t>シマイ</t>
    </rPh>
    <rPh sb="49" eb="51">
      <t>トシ</t>
    </rPh>
    <rPh sb="51" eb="53">
      <t>コウリュウ</t>
    </rPh>
    <rPh sb="54" eb="56">
      <t>ソクシン</t>
    </rPh>
    <rPh sb="57" eb="58">
      <t>ハカ</t>
    </rPh>
    <phoneticPr fontId="3"/>
  </si>
  <si>
    <t xml:space="preserve">・経済活動の実施（企業誘致活動の実施、産業に関する情報収集・提供）
・姉妹都市交流促進（神戸市とシアトルとの姉妹都市交流の促進、連絡調整）
・情報収集・調査（シアトル及び北米地域の情報収集、調査）
・便宜供与（神戸市、その他民間団体の北米地域訪問時の連絡調整，支援等）
</t>
    <phoneticPr fontId="3"/>
  </si>
  <si>
    <t>神戸市</t>
    <rPh sb="0" eb="2">
      <t>コウベ</t>
    </rPh>
    <rPh sb="2" eb="3">
      <t>シ</t>
    </rPh>
    <phoneticPr fontId="3"/>
  </si>
  <si>
    <t>神戸・天津経済貿易連絡事務所</t>
    <rPh sb="0" eb="2">
      <t>コウベ</t>
    </rPh>
    <rPh sb="3" eb="5">
      <t>テンシン</t>
    </rPh>
    <rPh sb="5" eb="7">
      <t>ケイザイ</t>
    </rPh>
    <rPh sb="7" eb="9">
      <t>ボウエキ</t>
    </rPh>
    <rPh sb="9" eb="11">
      <t>レンラク</t>
    </rPh>
    <rPh sb="11" eb="13">
      <t>ジム</t>
    </rPh>
    <rPh sb="13" eb="14">
      <t>ショ</t>
    </rPh>
    <phoneticPr fontId="3"/>
  </si>
  <si>
    <t>天津</t>
    <rPh sb="0" eb="2">
      <t>テンシン</t>
    </rPh>
    <phoneticPr fontId="3"/>
  </si>
  <si>
    <t>天津市を中心とする地域でのビジネス機会の創出や企業支援などの経済活動の支援ならびに天津市との友好都市交流の促進を図るため。</t>
    <rPh sb="0" eb="2">
      <t>テンシン</t>
    </rPh>
    <rPh sb="2" eb="3">
      <t>シ</t>
    </rPh>
    <rPh sb="4" eb="6">
      <t>チュウシン</t>
    </rPh>
    <rPh sb="9" eb="11">
      <t>チイキ</t>
    </rPh>
    <rPh sb="17" eb="19">
      <t>キカイ</t>
    </rPh>
    <rPh sb="20" eb="22">
      <t>ソウシュツ</t>
    </rPh>
    <rPh sb="23" eb="25">
      <t>キギョウ</t>
    </rPh>
    <rPh sb="25" eb="27">
      <t>シエン</t>
    </rPh>
    <rPh sb="30" eb="32">
      <t>ケイザイ</t>
    </rPh>
    <rPh sb="32" eb="34">
      <t>カツドウ</t>
    </rPh>
    <rPh sb="35" eb="37">
      <t>シエン</t>
    </rPh>
    <rPh sb="41" eb="43">
      <t>テンシン</t>
    </rPh>
    <rPh sb="43" eb="44">
      <t>シ</t>
    </rPh>
    <rPh sb="46" eb="48">
      <t>ユウコウ</t>
    </rPh>
    <rPh sb="48" eb="50">
      <t>トシ</t>
    </rPh>
    <rPh sb="50" eb="52">
      <t>コウリュウ</t>
    </rPh>
    <rPh sb="53" eb="55">
      <t>ソクシン</t>
    </rPh>
    <rPh sb="56" eb="57">
      <t>ハカ</t>
    </rPh>
    <phoneticPr fontId="3"/>
  </si>
  <si>
    <t xml:space="preserve">・天津市との友好交流事業
・各種情報収集
・中国系企業の神戸進出誘致
・地元企業の進出時等のサポート
・便宜供与（神戸市、その他民間団体の連絡調整，支援等）
</t>
    <phoneticPr fontId="3"/>
  </si>
  <si>
    <t>神戸・上海経済港湾連絡事務所</t>
    <rPh sb="0" eb="2">
      <t>コウベ</t>
    </rPh>
    <rPh sb="3" eb="5">
      <t>シャンハイ</t>
    </rPh>
    <rPh sb="5" eb="7">
      <t>ケイザイ</t>
    </rPh>
    <rPh sb="7" eb="9">
      <t>コウワン</t>
    </rPh>
    <rPh sb="9" eb="11">
      <t>レンラク</t>
    </rPh>
    <rPh sb="11" eb="13">
      <t>ジム</t>
    </rPh>
    <rPh sb="13" eb="14">
      <t>ショ</t>
    </rPh>
    <phoneticPr fontId="3"/>
  </si>
  <si>
    <t>中国最大の経済・物流拠点である上海市において、ビジネス機会の創出と企業支援を図るとともに、船舶・貨物・客船の誘致、観光客誘致に向けてPR活動を行うため。</t>
    <rPh sb="0" eb="2">
      <t>チュウゴク</t>
    </rPh>
    <rPh sb="2" eb="4">
      <t>サイダイ</t>
    </rPh>
    <rPh sb="5" eb="7">
      <t>ケイザイ</t>
    </rPh>
    <rPh sb="8" eb="10">
      <t>ブツリュウ</t>
    </rPh>
    <rPh sb="10" eb="12">
      <t>キョテン</t>
    </rPh>
    <rPh sb="15" eb="17">
      <t>シャンハイ</t>
    </rPh>
    <rPh sb="17" eb="18">
      <t>シ</t>
    </rPh>
    <rPh sb="27" eb="29">
      <t>キカイ</t>
    </rPh>
    <rPh sb="30" eb="32">
      <t>ソウシュツ</t>
    </rPh>
    <rPh sb="33" eb="35">
      <t>キギョウ</t>
    </rPh>
    <rPh sb="35" eb="37">
      <t>シエン</t>
    </rPh>
    <rPh sb="38" eb="39">
      <t>ハカ</t>
    </rPh>
    <rPh sb="45" eb="47">
      <t>センパク</t>
    </rPh>
    <rPh sb="48" eb="50">
      <t>カモツ</t>
    </rPh>
    <rPh sb="51" eb="53">
      <t>キャクセン</t>
    </rPh>
    <rPh sb="54" eb="56">
      <t>ユウチ</t>
    </rPh>
    <rPh sb="57" eb="60">
      <t>カンコウキャク</t>
    </rPh>
    <rPh sb="60" eb="62">
      <t>ユウチ</t>
    </rPh>
    <rPh sb="63" eb="64">
      <t>ム</t>
    </rPh>
    <rPh sb="68" eb="70">
      <t>カツドウ</t>
    </rPh>
    <rPh sb="71" eb="72">
      <t>オコナ</t>
    </rPh>
    <phoneticPr fontId="3"/>
  </si>
  <si>
    <t>・船舶・貨物・客船の誘致
・ビジネスチャンスの創出及び企業支援
・観光客誘致に向けた神戸のＰＲ活動
・地場産業（ファッション・物産展）等のプロモーション</t>
    <rPh sb="1" eb="3">
      <t>センパク</t>
    </rPh>
    <rPh sb="4" eb="6">
      <t>カモツ</t>
    </rPh>
    <rPh sb="7" eb="9">
      <t>キャクセン</t>
    </rPh>
    <rPh sb="10" eb="12">
      <t>ユウチ</t>
    </rPh>
    <rPh sb="23" eb="25">
      <t>ソウシュツ</t>
    </rPh>
    <rPh sb="25" eb="26">
      <t>オヨ</t>
    </rPh>
    <rPh sb="27" eb="29">
      <t>キギョウ</t>
    </rPh>
    <rPh sb="29" eb="31">
      <t>シエン</t>
    </rPh>
    <rPh sb="33" eb="36">
      <t>カンコウキャク</t>
    </rPh>
    <rPh sb="36" eb="38">
      <t>ユウチ</t>
    </rPh>
    <rPh sb="39" eb="40">
      <t>ム</t>
    </rPh>
    <rPh sb="42" eb="44">
      <t>コウベ</t>
    </rPh>
    <rPh sb="47" eb="49">
      <t>カツドウ</t>
    </rPh>
    <rPh sb="51" eb="53">
      <t>ジバ</t>
    </rPh>
    <rPh sb="53" eb="55">
      <t>サンギョウ</t>
    </rPh>
    <rPh sb="63" eb="66">
      <t>ブッサンテン</t>
    </rPh>
    <rPh sb="67" eb="68">
      <t>ナド</t>
    </rPh>
    <phoneticPr fontId="3"/>
  </si>
  <si>
    <t>http://www.cityofkobe.org/</t>
    <phoneticPr fontId="3"/>
  </si>
  <si>
    <t>兵庫県パリ事務所</t>
    <rPh sb="0" eb="3">
      <t>ヒョウゴケン</t>
    </rPh>
    <rPh sb="5" eb="7">
      <t>ジム</t>
    </rPh>
    <rPh sb="7" eb="8">
      <t>ショ</t>
    </rPh>
    <phoneticPr fontId="3"/>
  </si>
  <si>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3"/>
  </si>
  <si>
    <t>フランスのセーヌ・エ・マルヌ県、アヴェロン県、アンドル・エ・ロワール県、ノール県、ドイツのシュレスヴィヒ・ホルシュタイン州等をはじめとする欧州地域との交流促進のため</t>
    <phoneticPr fontId="3"/>
  </si>
  <si>
    <t>http://hyogo.assoc.pagespro-orange.fr/</t>
    <phoneticPr fontId="3"/>
  </si>
  <si>
    <t>西オーストラリア州兵庫文化交流センター</t>
    <rPh sb="0" eb="1">
      <t>ニシ</t>
    </rPh>
    <rPh sb="8" eb="9">
      <t>シュウ</t>
    </rPh>
    <rPh sb="9" eb="11">
      <t>ヒョウゴ</t>
    </rPh>
    <rPh sb="11" eb="13">
      <t>ブンカ</t>
    </rPh>
    <rPh sb="13" eb="15">
      <t>コウリュウ</t>
    </rPh>
    <phoneticPr fontId="3"/>
  </si>
  <si>
    <t>パース</t>
  </si>
  <si>
    <t>本県の姉妹州である西オーストラリア州をはじめとするオーストラリア地域との交流促進のため</t>
    <phoneticPr fontId="3"/>
  </si>
  <si>
    <t>http://www.hyogo.com.au/</t>
    <phoneticPr fontId="3"/>
  </si>
  <si>
    <t>兵庫県ワシントン州事務所</t>
    <rPh sb="0" eb="3">
      <t>ヒョウゴケン</t>
    </rPh>
    <rPh sb="8" eb="9">
      <t>シュウ</t>
    </rPh>
    <rPh sb="9" eb="11">
      <t>ジム</t>
    </rPh>
    <rPh sb="11" eb="12">
      <t>ショ</t>
    </rPh>
    <phoneticPr fontId="3"/>
  </si>
  <si>
    <t>本県の姉妹州であるワシントン州をはじめとする北米地域との交流促進のため</t>
    <phoneticPr fontId="3"/>
  </si>
  <si>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3"/>
  </si>
  <si>
    <t>http://www.hyogobcc.org/</t>
    <phoneticPr fontId="3"/>
  </si>
  <si>
    <t>兵庫県ブラジル事務所</t>
    <rPh sb="0" eb="3">
      <t>ヒョウゴケン</t>
    </rPh>
    <rPh sb="7" eb="9">
      <t>ジム</t>
    </rPh>
    <rPh sb="9" eb="10">
      <t>ショ</t>
    </rPh>
    <phoneticPr fontId="3"/>
  </si>
  <si>
    <t>クリチーバ</t>
    <phoneticPr fontId="3"/>
  </si>
  <si>
    <t>S58</t>
    <phoneticPr fontId="3"/>
  </si>
  <si>
    <t>本県と友好提携関係にあるブラジル・パラナ州との交流を促進するため</t>
    <phoneticPr fontId="3"/>
  </si>
  <si>
    <t>パラナ州との姉妹交流の強化
中南米諸国との交流の推進
県人会等日系人社会への支援
経済交流の支援</t>
    <phoneticPr fontId="3"/>
  </si>
  <si>
    <t>b</t>
    <phoneticPr fontId="1"/>
  </si>
  <si>
    <t>高知県</t>
    <rPh sb="0" eb="3">
      <t>コウチケン</t>
    </rPh>
    <phoneticPr fontId="3"/>
  </si>
  <si>
    <t>高知県上海事務所</t>
    <rPh sb="0" eb="3">
      <t>コウチケン</t>
    </rPh>
    <rPh sb="3" eb="5">
      <t>シャンハイ</t>
    </rPh>
    <rPh sb="5" eb="7">
      <t>ジム</t>
    </rPh>
    <rPh sb="7" eb="8">
      <t>ショ</t>
    </rPh>
    <phoneticPr fontId="3"/>
  </si>
  <si>
    <t>独自海外事務所（管理運営は（公社）高知県貿易協会に委託）</t>
    <rPh sb="0" eb="2">
      <t>ドクジ</t>
    </rPh>
    <rPh sb="2" eb="4">
      <t>カイガイ</t>
    </rPh>
    <rPh sb="4" eb="6">
      <t>ジム</t>
    </rPh>
    <rPh sb="6" eb="7">
      <t>ショ</t>
    </rPh>
    <rPh sb="8" eb="10">
      <t>カンリ</t>
    </rPh>
    <rPh sb="10" eb="12">
      <t>ウンエイ</t>
    </rPh>
    <rPh sb="14" eb="15">
      <t>オオヤケ</t>
    </rPh>
    <rPh sb="15" eb="16">
      <t>シャ</t>
    </rPh>
    <rPh sb="17" eb="20">
      <t>コウチケン</t>
    </rPh>
    <rPh sb="20" eb="22">
      <t>ボウエキ</t>
    </rPh>
    <rPh sb="22" eb="24">
      <t>キョウカイ</t>
    </rPh>
    <rPh sb="25" eb="27">
      <t>イタク</t>
    </rPh>
    <phoneticPr fontId="3"/>
  </si>
  <si>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3"/>
  </si>
  <si>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3"/>
  </si>
  <si>
    <t>http://www.kpta.or.jp/shanghai.html</t>
    <phoneticPr fontId="1"/>
  </si>
  <si>
    <t>高知県シンガポール事務所</t>
    <rPh sb="0" eb="3">
      <t>コウチケン</t>
    </rPh>
    <rPh sb="9" eb="11">
      <t>ジム</t>
    </rPh>
    <rPh sb="11" eb="12">
      <t>ショ</t>
    </rPh>
    <phoneticPr fontId="3"/>
  </si>
  <si>
    <t>独自海外事務所（管理運営は（公社）高知県貿易協会に委託）</t>
    <rPh sb="0" eb="2">
      <t>ドクジ</t>
    </rPh>
    <rPh sb="2" eb="4">
      <t>カイガイ</t>
    </rPh>
    <rPh sb="4" eb="6">
      <t>ジム</t>
    </rPh>
    <rPh sb="6" eb="7">
      <t>ショ</t>
    </rPh>
    <rPh sb="14" eb="15">
      <t>オオヤケ</t>
    </rPh>
    <phoneticPr fontId="3"/>
  </si>
  <si>
    <t>高知県と東南アジア等との経済交流の推進。
東南アジアにおける経済活動の拠点として、販路拡大、資材調達、生産拠点の設置等海外での事業展開を図る県内企業を支援し、県経済の国際化を図る。</t>
    <phoneticPr fontId="3"/>
  </si>
  <si>
    <t>http://www.kpta.or.jp/singapore.html</t>
  </si>
  <si>
    <t>　本調査は、全都道府県、政令指定都市及び海外拠点を設置していることを当協会が把握していたその他の自治体を対象に、平成25年10月に実施しました。</t>
    <rPh sb="1" eb="4">
      <t>ホンチョウサ</t>
    </rPh>
    <rPh sb="6" eb="11">
      <t>ゼントドウフケン</t>
    </rPh>
    <rPh sb="12" eb="14">
      <t>セイレイ</t>
    </rPh>
    <rPh sb="14" eb="16">
      <t>シテイ</t>
    </rPh>
    <rPh sb="16" eb="18">
      <t>トシ</t>
    </rPh>
    <rPh sb="18" eb="19">
      <t>オヨ</t>
    </rPh>
    <rPh sb="20" eb="22">
      <t>カイガイ</t>
    </rPh>
    <rPh sb="22" eb="24">
      <t>キョテン</t>
    </rPh>
    <rPh sb="25" eb="27">
      <t>セッチ</t>
    </rPh>
    <rPh sb="34" eb="37">
      <t>トウキョウカイ</t>
    </rPh>
    <rPh sb="38" eb="40">
      <t>ハアク</t>
    </rPh>
    <rPh sb="46" eb="47">
      <t>タ</t>
    </rPh>
    <rPh sb="48" eb="51">
      <t>ジチタイ</t>
    </rPh>
    <rPh sb="52" eb="54">
      <t>タイショウ</t>
    </rPh>
    <rPh sb="56" eb="58">
      <t>ヘイセイ</t>
    </rPh>
    <rPh sb="60" eb="61">
      <t>ネン</t>
    </rPh>
    <rPh sb="63" eb="64">
      <t>ガツ</t>
    </rPh>
    <rPh sb="65" eb="67">
      <t>ジッシ</t>
    </rPh>
    <phoneticPr fontId="3"/>
  </si>
  <si>
    <t>イタリア　 ３
英国　　　３
インドネシア　３
インド　 　２
ブラジル  ２
ミャンマー　２
スペイン　１
ｵｰｽﾄﾘｱ　１
カナダ　　１
メキシコ　　１
カンボジア　１</t>
    <phoneticPr fontId="3"/>
  </si>
  <si>
    <t>a</t>
    <phoneticPr fontId="3"/>
  </si>
  <si>
    <t>中国　１１、韓国　５、シンガポール　４</t>
    <rPh sb="0" eb="2">
      <t>チュウゴク</t>
    </rPh>
    <rPh sb="6" eb="8">
      <t>カンコク</t>
    </rPh>
    <phoneticPr fontId="3"/>
  </si>
  <si>
    <t>豪州　　　３
ｲﾝﾄﾞﾈｼｱ　３
インド　 　２
ミャンマー　２
カンボジア　１</t>
    <phoneticPr fontId="3"/>
  </si>
  <si>
    <t>ロシア　２、ドイツ　１、フランス　１</t>
    <phoneticPr fontId="3"/>
  </si>
  <si>
    <t>アメリカ　　 １４
ブラジル　　２
カナダ　　　１
メキシコ　　１</t>
    <phoneticPr fontId="3"/>
  </si>
  <si>
    <t>アメリカ　３</t>
    <phoneticPr fontId="3"/>
  </si>
  <si>
    <t xml:space="preserve">中国　１１、韓国　５、アメリカ　４、シンガポール　４、英国　１、フランス　１
</t>
    <rPh sb="0" eb="2">
      <t>チュウゴク</t>
    </rPh>
    <phoneticPr fontId="3"/>
  </si>
  <si>
    <t>台湾駐在員事務所</t>
    <rPh sb="0" eb="2">
      <t>タイワン</t>
    </rPh>
    <rPh sb="2" eb="5">
      <t>チュウザイイン</t>
    </rPh>
    <rPh sb="5" eb="7">
      <t>ジム</t>
    </rPh>
    <rPh sb="7" eb="8">
      <t>ショ</t>
    </rPh>
    <phoneticPr fontId="3"/>
  </si>
  <si>
    <t>台湾全土を対象に、通年にわたり観光誘客、民間団体間の交流などの促進により、将来的な定期便デイリー化を通じ交流人口の拡大を図る。</t>
    <rPh sb="60" eb="61">
      <t>ハカ</t>
    </rPh>
    <phoneticPr fontId="3"/>
  </si>
  <si>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3"/>
  </si>
  <si>
    <t>a</t>
    <phoneticPr fontId="3"/>
  </si>
  <si>
    <t>H25</t>
    <phoneticPr fontId="3"/>
  </si>
  <si>
    <t>ＪＥＴＲＯ共同事務所より移転</t>
    <rPh sb="5" eb="7">
      <t>キョウドウ</t>
    </rPh>
    <rPh sb="7" eb="10">
      <t>ジムショ</t>
    </rPh>
    <rPh sb="12" eb="14">
      <t>イテン</t>
    </rPh>
    <phoneticPr fontId="1"/>
  </si>
  <si>
    <t>H23</t>
    <phoneticPr fontId="3"/>
  </si>
  <si>
    <t>c</t>
    <phoneticPr fontId="3"/>
  </si>
  <si>
    <t>H24</t>
    <phoneticPr fontId="1"/>
  </si>
  <si>
    <t>・中国でのインターネットによる情報発信
・旅行会社向け誘客宣伝活動</t>
    <phoneticPr fontId="3"/>
  </si>
  <si>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3"/>
  </si>
  <si>
    <t xml:space="preserve">・マーケティング調査
・旅行会社向け誘客宣伝活動
</t>
    <rPh sb="8" eb="10">
      <t>チョウサ</t>
    </rPh>
    <phoneticPr fontId="3"/>
  </si>
  <si>
    <t>-</t>
    <phoneticPr fontId="1"/>
  </si>
  <si>
    <t>広島県</t>
    <rPh sb="0" eb="3">
      <t>ヒロシマケン</t>
    </rPh>
    <phoneticPr fontId="3"/>
  </si>
  <si>
    <t>広島上海事務所</t>
    <rPh sb="0" eb="2">
      <t>ヒロシマ</t>
    </rPh>
    <rPh sb="2" eb="4">
      <t>シャンハイ</t>
    </rPh>
    <rPh sb="4" eb="6">
      <t>ジム</t>
    </rPh>
    <rPh sb="6" eb="7">
      <t>ショ</t>
    </rPh>
    <phoneticPr fontId="3"/>
  </si>
  <si>
    <t>c</t>
    <phoneticPr fontId="3"/>
  </si>
  <si>
    <t>H15</t>
    <phoneticPr fontId="3"/>
  </si>
  <si>
    <t>公益財団法人ひろしま産業振興機構</t>
    <rPh sb="0" eb="2">
      <t>コウエキ</t>
    </rPh>
    <rPh sb="2" eb="4">
      <t>ザイダン</t>
    </rPh>
    <rPh sb="4" eb="6">
      <t>ホウジン</t>
    </rPh>
    <rPh sb="10" eb="12">
      <t>サンギョウ</t>
    </rPh>
    <rPh sb="12" eb="14">
      <t>シンコウ</t>
    </rPh>
    <rPh sb="14" eb="16">
      <t>キコウ</t>
    </rPh>
    <phoneticPr fontId="3"/>
  </si>
  <si>
    <t>県内企業の海外ビジネスを総合的に支援することにより，県内産業のグローバル化を促進するため</t>
    <phoneticPr fontId="3"/>
  </si>
  <si>
    <t>現地の経済関連情報の収集・提供，広島県等の宣伝・紹介，県内企業の個別依頼に基づく関係機関等との連絡調整，商談会・ミッション等のための現地企業の調査等</t>
    <phoneticPr fontId="3"/>
  </si>
  <si>
    <t>フランス・インバウンド促進拠点</t>
    <rPh sb="11" eb="13">
      <t>ソクシン</t>
    </rPh>
    <rPh sb="13" eb="15">
      <t>キョテン</t>
    </rPh>
    <phoneticPr fontId="3"/>
  </si>
  <si>
    <t>商工労働局観光課</t>
    <rPh sb="0" eb="8">
      <t>ショウカン</t>
    </rPh>
    <phoneticPr fontId="3"/>
  </si>
  <si>
    <t>フランス現地において効果的な活動を実施することで，広島への観光客増加を図るため，</t>
    <rPh sb="4" eb="6">
      <t>ゲンチ</t>
    </rPh>
    <rPh sb="10" eb="13">
      <t>コウカテキ</t>
    </rPh>
    <rPh sb="14" eb="16">
      <t>カツドウ</t>
    </rPh>
    <rPh sb="17" eb="19">
      <t>ジッシ</t>
    </rPh>
    <phoneticPr fontId="3"/>
  </si>
  <si>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3"/>
  </si>
  <si>
    <t>広島・四川経済交流事務所</t>
    <phoneticPr fontId="3"/>
  </si>
  <si>
    <t>成都</t>
    <rPh sb="0" eb="2">
      <t>セイト</t>
    </rPh>
    <phoneticPr fontId="3"/>
  </si>
  <si>
    <t>c</t>
    <phoneticPr fontId="3"/>
  </si>
  <si>
    <t>業務委託契約</t>
    <phoneticPr fontId="3"/>
  </si>
  <si>
    <t>H24</t>
    <phoneticPr fontId="3"/>
  </si>
  <si>
    <t>商工労働局海外ビジネス課</t>
    <rPh sb="2" eb="4">
      <t>ロウドウ</t>
    </rPh>
    <rPh sb="4" eb="5">
      <t>キョク</t>
    </rPh>
    <rPh sb="5" eb="7">
      <t>カイガイ</t>
    </rPh>
    <rPh sb="11" eb="12">
      <t>カ</t>
    </rPh>
    <phoneticPr fontId="3"/>
  </si>
  <si>
    <t>中国の成長市場を獲得し県経済の持続的成長を図るため，県内企業が中国・四川省でビジネス活動を展開する際の相談・情報提供及び業務支援拠点として開設</t>
    <phoneticPr fontId="3"/>
  </si>
  <si>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3"/>
  </si>
  <si>
    <t>http://www.pref.hiroshima.lg.jp/soshiki/77/shisenjimusyo-annai.html</t>
    <phoneticPr fontId="3"/>
  </si>
  <si>
    <t xml:space="preserve">・海外事業展開のモデル事例、現地専門家情報の収集と活用　　
・三重県からのミッション団等の受入れ、見本市出展等に関する現地アレンジ、商談機会の設定、現地案内等
・商談会の開催　１回以上、企業訪問対応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
</t>
    <phoneticPr fontId="3"/>
  </si>
  <si>
    <t>ドイツ 　　　５
フランス　　５
ロシア　　  ３
イタリア　　 ３
英国　　　　３</t>
    <phoneticPr fontId="3"/>
  </si>
  <si>
    <t>ドイツ　４、フランス　３、イタリア　３、英国　２、ロシア　１、オーストリア　１、スペイン　１、</t>
    <rPh sb="20" eb="22">
      <t>エイコク</t>
    </rPh>
    <phoneticPr fontId="3"/>
  </si>
  <si>
    <t>徳島県</t>
  </si>
  <si>
    <t>徳島県上海事務所</t>
  </si>
  <si>
    <t>H22</t>
  </si>
  <si>
    <t>商工労働部観光国際局国際戦略課グローバル戦略室</t>
  </si>
  <si>
    <t>巨大市場として有望性が注目される中国における、観光誘客と県内企業の海外展開の支援等のため</t>
  </si>
  <si>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</si>
  <si>
    <t>http://www.dedao-tokushima.com/index.html</t>
  </si>
  <si>
    <t>経済産業総室</t>
    <phoneticPr fontId="3"/>
  </si>
  <si>
    <t>・海外事業展開のモデル事例、現地専門家情報の収集と活用。
・海外現地デスク設置国における、三重県からのミッション団等の受入れ、見本市出展等に関する現地アレンジ、商談機会の設定、現地案内等。
　※海外現地デスク設置国以外のアセアン諸国での要望については、こうした業務を遂行できる、現地専門家等の紹介を行う。
・現地政府及び関係機関等に関する情報収集等による県の現地ネットワークの構築支援。　　　　
・ 観光、企業情報など三重県の総合的な情報の発信。
・国際ビジネス相談に関するアドバイス。</t>
    <phoneticPr fontId="3"/>
  </si>
  <si>
    <t xml:space="preserve">・海外事業展開のモデル事例、現地専門家情報の収集と活用　　
・三重県からのミッション団等の受入れ、見本市出展等に関する現地アレンジ、商談機会の設定、現地案内等
・商談会の開催　１回以上、企業訪問対応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
</t>
    <phoneticPr fontId="3"/>
  </si>
  <si>
    <t>韓国からの観光客誘致や物産の販路拡大などの促進事業を展開するため、北東北三県と合同で開設</t>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</si>
  <si>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rPh sb="180" eb="182">
      <t>カツドウ</t>
    </rPh>
    <phoneticPr fontId="3"/>
  </si>
  <si>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3"/>
  </si>
  <si>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・兵庫県とワシントン州との姉妹交流の促進
　・兵庫県内市町との米国友好提携先との交流支援
(4) 情報収集・調査
(5) 便宜供与</t>
    <phoneticPr fontId="3"/>
  </si>
  <si>
    <t>パラナ州との姉妹交流の強化
中南米諸国との交流の推進
県人会等日系人社会への支援
経済交流の支援</t>
    <phoneticPr fontId="3"/>
  </si>
  <si>
    <t>・現地での事業展開に関するアドバイス
・商談先企業の紹介やアポイントメントの手配
・現地事情のレクチャー
・見本市・商談会への出展支援
・その他現地情報の収集・提供
等</t>
    <phoneticPr fontId="3"/>
  </si>
  <si>
    <t>・受発注のための県関係企業間、現地企業との引合、斡旋
・経済・貿易・投資環境等に関する情報収集・提供
・県内産業、観光の紹介宣伝
・見本市への参加支援
・国際交流の促進</t>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</si>
  <si>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3"/>
  </si>
  <si>
    <t xml:space="preserve">(1)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
</t>
    <phoneticPr fontId="3"/>
  </si>
  <si>
    <t>H25</t>
    <phoneticPr fontId="3"/>
  </si>
  <si>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3"/>
  </si>
  <si>
    <t>やまなし韓国デスク</t>
    <rPh sb="4" eb="6">
      <t>カンコク</t>
    </rPh>
    <phoneticPr fontId="3"/>
  </si>
  <si>
    <t xml:space="preserve"> 業務委託契約</t>
    <phoneticPr fontId="3"/>
  </si>
  <si>
    <t>国際交流課</t>
    <rPh sb="0" eb="2">
      <t>コクサイ</t>
    </rPh>
    <rPh sb="2" eb="5">
      <t>コウリュウカ</t>
    </rPh>
    <phoneticPr fontId="3"/>
  </si>
  <si>
    <t>現地法人と契約し、観光客誘致のため、営業活動等</t>
    <rPh sb="22" eb="23">
      <t>ナド</t>
    </rPh>
    <phoneticPr fontId="3"/>
  </si>
  <si>
    <t>大阪市</t>
    <rPh sb="0" eb="3">
      <t>オオサカシ</t>
    </rPh>
    <phoneticPr fontId="3"/>
  </si>
  <si>
    <t>大阪政府上海事務所</t>
    <rPh sb="0" eb="2">
      <t>オオサカ</t>
    </rPh>
    <rPh sb="2" eb="4">
      <t>セイフ</t>
    </rPh>
    <rPh sb="4" eb="6">
      <t>シャンハイ</t>
    </rPh>
    <rPh sb="6" eb="8">
      <t>ジム</t>
    </rPh>
    <rPh sb="8" eb="9">
      <t>ショ</t>
    </rPh>
    <phoneticPr fontId="3"/>
  </si>
  <si>
    <t>経済戦略局</t>
    <rPh sb="0" eb="2">
      <t>ケイザイ</t>
    </rPh>
    <rPh sb="2" eb="4">
      <t>センリャク</t>
    </rPh>
    <rPh sb="4" eb="5">
      <t>キョク</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</si>
  <si>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3"/>
  </si>
  <si>
    <t>独自海外事務所
（大阪府と統合）</t>
    <rPh sb="0" eb="2">
      <t>ドクジ</t>
    </rPh>
    <rPh sb="2" eb="4">
      <t>カイガイ</t>
    </rPh>
    <rPh sb="4" eb="6">
      <t>ジム</t>
    </rPh>
    <rPh sb="6" eb="7">
      <t>ショ</t>
    </rPh>
    <rPh sb="9" eb="12">
      <t>オオサカフ</t>
    </rPh>
    <rPh sb="13" eb="15">
      <t>トウゴウ</t>
    </rPh>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</si>
  <si>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3"/>
  </si>
  <si>
    <t>http://www.osaka-sh.com.cn/</t>
    <phoneticPr fontId="1"/>
  </si>
  <si>
    <t>（財）大阪国際経済振興センターとの共同運営</t>
    <phoneticPr fontId="3"/>
  </si>
  <si>
    <t>大阪市シカゴ事務所</t>
    <rPh sb="0" eb="3">
      <t>オオサカシ</t>
    </rPh>
    <rPh sb="6" eb="8">
      <t>ジム</t>
    </rPh>
    <rPh sb="8" eb="9">
      <t>ショ</t>
    </rPh>
    <phoneticPr fontId="3"/>
  </si>
  <si>
    <t>政策企画室</t>
    <rPh sb="0" eb="2">
      <t>セイサク</t>
    </rPh>
    <rPh sb="2" eb="5">
      <t>キカクシツ</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</si>
  <si>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・姉妹都市交流にかかる連絡調整（シカゴ・サンフランシスコ）</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phoneticPr fontId="3"/>
  </si>
  <si>
    <t>大阪市シンガポール事務所</t>
    <rPh sb="0" eb="3">
      <t>オオサカシ</t>
    </rPh>
    <rPh sb="9" eb="11">
      <t>ジム</t>
    </rPh>
    <rPh sb="11" eb="12">
      <t>ショ</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</si>
  <si>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・姉妹都市交流にかかる連絡調整（メルボルン）</t>
    <rPh sb="8" eb="9">
      <t>オヨ</t>
    </rPh>
    <rPh sb="11" eb="14">
      <t>カンコウキャク</t>
    </rPh>
    <rPh sb="14" eb="16">
      <t>ユウチ</t>
    </rPh>
    <rPh sb="16" eb="18">
      <t>カツドウ</t>
    </rPh>
    <rPh sb="19" eb="21">
      <t>スイシン</t>
    </rPh>
    <rPh sb="132" eb="134">
      <t>コウリュウ</t>
    </rPh>
    <phoneticPr fontId="3"/>
  </si>
  <si>
    <t>大阪市パリ事務所</t>
    <rPh sb="0" eb="3">
      <t>オオサカシ</t>
    </rPh>
    <rPh sb="5" eb="7">
      <t>ジム</t>
    </rPh>
    <rPh sb="7" eb="8">
      <t>ショ</t>
    </rPh>
    <phoneticPr fontId="3"/>
  </si>
  <si>
    <t>独自海外事務所（兵庫県と共同事務所）</t>
    <rPh sb="0" eb="2">
      <t>ドクジ</t>
    </rPh>
    <rPh sb="2" eb="4">
      <t>カイガイ</t>
    </rPh>
    <rPh sb="4" eb="6">
      <t>ジム</t>
    </rPh>
    <rPh sb="6" eb="7">
      <t>ショ</t>
    </rPh>
    <rPh sb="8" eb="11">
      <t>ヒョウゴケン</t>
    </rPh>
    <rPh sb="12" eb="14">
      <t>キョウドウ</t>
    </rPh>
    <rPh sb="14" eb="16">
      <t>ジム</t>
    </rPh>
    <rPh sb="16" eb="17">
      <t>ショ</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</si>
  <si>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・姉妹都市交流にかかる連絡調整（ミラノ・ハンブルク・サンクトペテルブルグ）</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phoneticPr fontId="3"/>
  </si>
  <si>
    <t>シカゴ</t>
    <phoneticPr fontId="3"/>
  </si>
  <si>
    <t>a</t>
    <phoneticPr fontId="3"/>
  </si>
  <si>
    <t>S33</t>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</si>
  <si>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する。</t>
    <phoneticPr fontId="3"/>
  </si>
  <si>
    <t>http://www.osakacity.org/ja/Default.aspx</t>
    <phoneticPr fontId="3"/>
  </si>
  <si>
    <t>シンガポール</t>
    <phoneticPr fontId="3"/>
  </si>
  <si>
    <t>H1</t>
    <phoneticPr fontId="3"/>
  </si>
  <si>
    <t>http://www.osakacity.com.sg/jp/index.php</t>
    <phoneticPr fontId="3"/>
  </si>
  <si>
    <t>フランス</t>
    <phoneticPr fontId="3"/>
  </si>
  <si>
    <t>パリ</t>
    <phoneticPr fontId="3"/>
  </si>
  <si>
    <t>H4</t>
    <phoneticPr fontId="3"/>
  </si>
  <si>
    <t>http://www.osaka.fr/japanese/index.html</t>
    <phoneticPr fontId="3"/>
  </si>
  <si>
    <t>市民経済局産業労働課</t>
    <phoneticPr fontId="1"/>
  </si>
  <si>
    <t xml:space="preserve">公益財団法人沖縄県産業振興公社　香港事務所
</t>
    <rPh sb="0" eb="2">
      <t>コウエキ</t>
    </rPh>
    <phoneticPr fontId="3"/>
  </si>
  <si>
    <t xml:space="preserve">公益財団法人沖縄県産業振興公社　上海事務所
</t>
    <rPh sb="0" eb="2">
      <t>コウエキ</t>
    </rPh>
    <phoneticPr fontId="3"/>
  </si>
  <si>
    <t>公益財団法人沖縄県産業振興公社　北京事務所</t>
    <rPh sb="0" eb="2">
      <t>コウエキ</t>
    </rPh>
    <rPh sb="2" eb="6">
      <t>ザイダンホウジン</t>
    </rPh>
    <rPh sb="16" eb="18">
      <t>ペキン</t>
    </rPh>
    <phoneticPr fontId="3"/>
  </si>
  <si>
    <t>公益財団法人沖縄県産業振興公社　台北事務所</t>
    <rPh sb="0" eb="2">
      <t>コウエキ</t>
    </rPh>
    <rPh sb="2" eb="6">
      <t>ザイダンホウジン</t>
    </rPh>
    <phoneticPr fontId="3"/>
  </si>
  <si>
    <t>独自海外事務所（公益財団法人沖縄県産業振興公社　香港事務所）</t>
    <rPh sb="0" eb="2">
      <t>ドクジ</t>
    </rPh>
    <rPh sb="2" eb="4">
      <t>カイガイ</t>
    </rPh>
    <rPh sb="4" eb="6">
      <t>ジム</t>
    </rPh>
    <rPh sb="6" eb="7">
      <t>ショ</t>
    </rPh>
    <rPh sb="8" eb="10">
      <t>コウエキ</t>
    </rPh>
    <phoneticPr fontId="3"/>
  </si>
  <si>
    <t>独自海外事務所（公益財団法人沖縄県産業振興公社　上海事務所）</t>
    <rPh sb="0" eb="2">
      <t>ドクジ</t>
    </rPh>
    <rPh sb="2" eb="4">
      <t>カイガイ</t>
    </rPh>
    <rPh sb="4" eb="6">
      <t>ジム</t>
    </rPh>
    <rPh sb="6" eb="7">
      <t>ショ</t>
    </rPh>
    <rPh sb="8" eb="10">
      <t>コウエキ</t>
    </rPh>
    <phoneticPr fontId="3"/>
  </si>
  <si>
    <t>独自海外事務所（公益財団法人沖縄県産業振興公社　台北事務所）</t>
    <rPh sb="0" eb="2">
      <t>ドクジ</t>
    </rPh>
    <rPh sb="2" eb="4">
      <t>カイガイ</t>
    </rPh>
    <rPh sb="4" eb="7">
      <t>ジムショ</t>
    </rPh>
    <rPh sb="8" eb="10">
      <t>コウエキ</t>
    </rPh>
    <rPh sb="10" eb="14">
      <t>ザイダンホウジン</t>
    </rPh>
    <phoneticPr fontId="3"/>
  </si>
  <si>
    <t>H24</t>
    <phoneticPr fontId="1"/>
  </si>
  <si>
    <t>※大連ビジネスサポートデスクは2013年3月をもって廃止し、岡山県上海事務所に統合している。</t>
    <phoneticPr fontId="1"/>
  </si>
  <si>
    <t>平成24年11月廃止</t>
    <rPh sb="0" eb="2">
      <t>ヘイセイ</t>
    </rPh>
    <rPh sb="4" eb="5">
      <t>ネン</t>
    </rPh>
    <rPh sb="7" eb="8">
      <t>ガツ</t>
    </rPh>
    <rPh sb="8" eb="10">
      <t>ハイシ</t>
    </rPh>
    <phoneticPr fontId="1"/>
  </si>
  <si>
    <t>平成24年10月廃止</t>
    <rPh sb="0" eb="2">
      <t>ヘイセイ</t>
    </rPh>
    <rPh sb="4" eb="5">
      <t>ネン</t>
    </rPh>
    <rPh sb="7" eb="8">
      <t>ガツ</t>
    </rPh>
    <rPh sb="8" eb="10">
      <t>ハイシ</t>
    </rPh>
    <phoneticPr fontId="1"/>
  </si>
  <si>
    <t>平成24年8月廃止</t>
    <rPh sb="0" eb="2">
      <t>ヘイセイ</t>
    </rPh>
    <rPh sb="4" eb="5">
      <t>ネン</t>
    </rPh>
    <rPh sb="6" eb="7">
      <t>ガツ</t>
    </rPh>
    <rPh sb="7" eb="9">
      <t>ハイシ</t>
    </rPh>
    <phoneticPr fontId="1"/>
  </si>
  <si>
    <t>大阪国際経済上海事務所</t>
    <rPh sb="0" eb="2">
      <t>オオサカ</t>
    </rPh>
    <rPh sb="2" eb="4">
      <t>コクサイ</t>
    </rPh>
    <rPh sb="4" eb="6">
      <t>ケイザイ</t>
    </rPh>
    <rPh sb="6" eb="8">
      <t>シャンハイ</t>
    </rPh>
    <rPh sb="8" eb="10">
      <t>ジム</t>
    </rPh>
    <rPh sb="10" eb="11">
      <t>ショ</t>
    </rPh>
    <phoneticPr fontId="3"/>
  </si>
  <si>
    <t>a</t>
    <phoneticPr fontId="3"/>
  </si>
  <si>
    <t>独自海外事務所（大阪府と共同事務所）</t>
    <rPh sb="0" eb="2">
      <t>ドクジ</t>
    </rPh>
    <rPh sb="2" eb="4">
      <t>カイガイ</t>
    </rPh>
    <rPh sb="4" eb="6">
      <t>ジム</t>
    </rPh>
    <rPh sb="6" eb="7">
      <t>ショ</t>
    </rPh>
    <rPh sb="8" eb="11">
      <t>オオサカフ</t>
    </rPh>
    <rPh sb="12" eb="14">
      <t>キョウドウ</t>
    </rPh>
    <rPh sb="14" eb="16">
      <t>ジム</t>
    </rPh>
    <rPh sb="16" eb="17">
      <t>ショ</t>
    </rPh>
    <phoneticPr fontId="3"/>
  </si>
  <si>
    <t>H8</t>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</si>
  <si>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する。</t>
    <phoneticPr fontId="3"/>
  </si>
  <si>
    <t>http://www.shanghai.or.jp/osaka-city/</t>
    <phoneticPr fontId="3"/>
  </si>
  <si>
    <t>H24</t>
    <phoneticPr fontId="1"/>
  </si>
  <si>
    <t>平成25年1月1日に大阪府上海事務所と統合</t>
    <rPh sb="0" eb="2">
      <t>ヘイセイ</t>
    </rPh>
    <rPh sb="1" eb="2">
      <t>オオヒラ</t>
    </rPh>
    <rPh sb="4" eb="5">
      <t>ネン</t>
    </rPh>
    <rPh sb="6" eb="7">
      <t>ガツ</t>
    </rPh>
    <rPh sb="8" eb="9">
      <t>ニチ</t>
    </rPh>
    <rPh sb="10" eb="13">
      <t>オオサカフ</t>
    </rPh>
    <rPh sb="13" eb="15">
      <t>シャンハイ</t>
    </rPh>
    <rPh sb="15" eb="18">
      <t>ジムショ</t>
    </rPh>
    <rPh sb="19" eb="21">
      <t>トウゴウ</t>
    </rPh>
    <phoneticPr fontId="3"/>
  </si>
  <si>
    <t>中国　　７５
韓国　　２１
台湾　　　９
ｼﾝｶﾞﾎﾟｰﾙ　８
タイ　     ６
ベトナム　５</t>
    <rPh sb="0" eb="2">
      <t>チュウゴク</t>
    </rPh>
    <rPh sb="7" eb="9">
      <t>カンコク</t>
    </rPh>
    <phoneticPr fontId="3"/>
  </si>
  <si>
    <t>中国　４０、韓国　１１、台湾　３、シンガポール　２、タイ　１、豪州　１</t>
    <rPh sb="0" eb="2">
      <t>チュウゴク</t>
    </rPh>
    <rPh sb="6" eb="8">
      <t>カンコク</t>
    </rPh>
    <rPh sb="31" eb="33">
      <t>ゴウシュウ</t>
    </rPh>
    <phoneticPr fontId="3"/>
  </si>
  <si>
    <t>中国　２４、台湾　６、韓国　５、タイ　５、ベトナム　５、インドネシア　３、インド　２、シンガポール　２、
豪州　２、ミャンマー　２、カンボジア　１</t>
    <rPh sb="0" eb="2">
      <t>チュウゴク</t>
    </rPh>
    <rPh sb="11" eb="13">
      <t>カンコク</t>
    </rPh>
    <phoneticPr fontId="3"/>
  </si>
  <si>
    <t>中国　　 ７５
韓国　　 ２１
アメリカ　１４
台湾　　　９
ｼﾝｶﾞﾎﾟｰﾙ　８
タイ　     ６
ドイツ　　 ５
フランス　５
ベトナム　５
ロシア　  ３
豪州　　　３</t>
    <rPh sb="0" eb="2">
      <t>チュウゴク</t>
    </rPh>
    <rPh sb="8" eb="10">
      <t>カンコク</t>
    </rPh>
    <phoneticPr fontId="3"/>
  </si>
  <si>
    <t>中国　４０、韓国　１１、アメリカ　３、台湾　３、シンガポール　２、ロシア　２、フランス　１、ドイツ　１、
タイ　１、豪州　１</t>
    <rPh sb="0" eb="2">
      <t>チュウゴク</t>
    </rPh>
    <rPh sb="6" eb="8">
      <t>カンコク</t>
    </rPh>
    <rPh sb="58" eb="60">
      <t>ゴウシュウ</t>
    </rPh>
    <phoneticPr fontId="3"/>
  </si>
  <si>
    <t>中国　２４、アメリカ　７、台湾　６、韓国　５、タイ　５、ベトナム　５、ドイツ　４、フランス　３、イタリア　３、
インドネシア　３、シンガポール　２、インド　２、豪州　２、ブラジル　２、英国　２、
ミャンマー　２、ロシア　１、オーストリア　１、スペイン　１、カナダ　１、メキシコ　１、カンボジア　１</t>
    <rPh sb="0" eb="2">
      <t>チュウゴク</t>
    </rPh>
    <rPh sb="80" eb="82">
      <t>ゴウシュウ</t>
    </rPh>
    <phoneticPr fontId="3"/>
  </si>
  <si>
    <t>http://shizuoka.org.tw/</t>
    <phoneticPr fontId="3"/>
  </si>
  <si>
    <t>高知県との中国との経済交流の推進。
巨大市場として注目される中国における経済活動の拠点として、販路拡大、資材調達、生産拠点の設置等海外での事業展開を図る県内企業を支援し、県経済の国際化を図る。</t>
    <phoneticPr fontId="3"/>
  </si>
</sst>
</file>

<file path=xl/styles.xml><?xml version="1.0" encoding="utf-8"?>
<styleSheet xmlns="http://schemas.openxmlformats.org/spreadsheetml/2006/main">
  <numFmts count="2">
    <numFmt numFmtId="176" formatCode="#,##0_ "/>
    <numFmt numFmtId="177" formatCode="0.0_ "/>
  </numFmts>
  <fonts count="38">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sz val="10"/>
      <name val="ＭＳ Ｐゴシック"/>
      <family val="3"/>
      <charset val="128"/>
      <scheme val="minor"/>
    </font>
    <font>
      <u/>
      <sz val="9.9"/>
      <color theme="10"/>
      <name val="ＭＳ Ｐゴシック"/>
      <family val="3"/>
      <charset val="128"/>
    </font>
    <font>
      <b/>
      <sz val="15"/>
      <color indexed="56"/>
      <name val="ＭＳ Ｐゴシック"/>
      <family val="3"/>
      <charset val="128"/>
    </font>
    <font>
      <u/>
      <sz val="9.9"/>
      <name val="ＭＳ Ｐゴシック"/>
      <family val="3"/>
      <charset val="128"/>
    </font>
    <font>
      <sz val="9.9"/>
      <name val="ＭＳ Ｐゴシック"/>
      <family val="3"/>
      <charset val="128"/>
    </font>
    <font>
      <u/>
      <sz val="10"/>
      <name val="ＭＳ Ｐゴシック"/>
      <family val="3"/>
      <charset val="128"/>
    </font>
    <font>
      <sz val="10"/>
      <color theme="1"/>
      <name val="ＭＳ Ｐゴシック"/>
      <family val="3"/>
      <charset val="128"/>
      <scheme val="minor"/>
    </font>
    <font>
      <sz val="11"/>
      <color indexed="10"/>
      <name val="ＭＳ Ｐゴシック"/>
      <family val="3"/>
      <charset val="128"/>
    </font>
    <font>
      <sz val="10"/>
      <color indexed="8"/>
      <name val="ＭＳ Ｐゴシック"/>
      <family val="3"/>
      <charset val="128"/>
    </font>
    <font>
      <sz val="11"/>
      <color rgb="FFFF0000"/>
      <name val="ＭＳ Ｐゴシック"/>
      <family val="3"/>
      <charset val="128"/>
      <scheme val="minor"/>
    </font>
    <font>
      <u/>
      <sz val="9.9"/>
      <color indexed="12"/>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b/>
      <sz val="10"/>
      <color theme="0"/>
      <name val="ＭＳ Ｐゴシック"/>
      <family val="3"/>
      <charset val="128"/>
    </font>
    <font>
      <b/>
      <sz val="11"/>
      <color theme="1"/>
      <name val="ＭＳ Ｐゴシック"/>
      <family val="3"/>
      <charset val="128"/>
      <scheme val="minor"/>
    </font>
    <font>
      <b/>
      <sz val="11"/>
      <color theme="0"/>
      <name val="ＭＳ Ｐゴシック"/>
      <family val="3"/>
      <charset val="128"/>
      <scheme val="minor"/>
    </font>
    <font>
      <b/>
      <sz val="16"/>
      <color theme="1"/>
      <name val="ＭＳ Ｐゴシック"/>
      <family val="3"/>
      <charset val="128"/>
      <scheme val="minor"/>
    </font>
    <font>
      <sz val="11"/>
      <name val="ＭＳ Ｐゴシック"/>
      <family val="3"/>
      <charset val="128"/>
    </font>
    <font>
      <sz val="10"/>
      <color indexed="10"/>
      <name val="ＭＳ Ｐゴシック"/>
      <family val="3"/>
      <charset val="128"/>
    </font>
    <font>
      <sz val="11"/>
      <name val="ＭＳ Ｐゴシック"/>
      <family val="3"/>
      <charset val="128"/>
      <scheme val="minor"/>
    </font>
    <font>
      <sz val="13"/>
      <color theme="1"/>
      <name val="ＭＳ Ｐゴシック"/>
      <family val="3"/>
      <charset val="128"/>
      <scheme val="minor"/>
    </font>
    <font>
      <strike/>
      <sz val="11"/>
      <color indexed="8"/>
      <name val="ＭＳ Ｐゴシック"/>
      <family val="3"/>
      <charset val="128"/>
    </font>
    <font>
      <strike/>
      <sz val="10"/>
      <name val="ＭＳ Ｐゴシック"/>
      <family val="3"/>
      <charset val="128"/>
    </font>
    <font>
      <u/>
      <sz val="10"/>
      <color indexed="12"/>
      <name val="ＭＳ Ｐゴシック"/>
      <family val="3"/>
      <charset val="128"/>
    </font>
    <font>
      <sz val="9"/>
      <color theme="1"/>
      <name val="ＭＳ Ｐゴシック"/>
      <family val="3"/>
      <charset val="128"/>
      <scheme val="minor"/>
    </font>
    <font>
      <sz val="18"/>
      <name val="ＭＳ Ｐゴシック"/>
      <family val="3"/>
      <charset val="128"/>
    </font>
    <font>
      <b/>
      <sz val="16"/>
      <name val="HGPｺﾞｼｯｸM"/>
      <family val="3"/>
      <charset val="128"/>
    </font>
    <font>
      <sz val="10"/>
      <name val="HGPｺﾞｼｯｸM"/>
      <family val="3"/>
      <charset val="128"/>
    </font>
    <font>
      <sz val="20"/>
      <name val="HGPｺﾞｼｯｸM"/>
      <family val="3"/>
      <charset val="128"/>
    </font>
    <font>
      <sz val="11"/>
      <name val="HGPｺﾞｼｯｸM"/>
      <family val="3"/>
      <charset val="128"/>
    </font>
    <font>
      <sz val="14"/>
      <name val="HGPｺﾞｼｯｸM"/>
      <family val="3"/>
      <charset val="128"/>
    </font>
    <font>
      <sz val="16"/>
      <name val="HGPｺﾞｼｯｸM"/>
      <family val="3"/>
      <charset val="128"/>
    </font>
    <font>
      <b/>
      <sz val="9"/>
      <color indexed="10"/>
      <name val="ＭＳ Ｐゴシック"/>
      <family val="3"/>
      <charset val="128"/>
    </font>
    <font>
      <u/>
      <sz val="9.9"/>
      <color indexed="10"/>
      <name val="ＭＳ Ｐ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21" fillId="0" borderId="0">
      <alignment vertical="center"/>
    </xf>
    <xf numFmtId="38" fontId="28"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0" fillId="0" borderId="0" xfId="0" applyFill="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4" fillId="0" borderId="15" xfId="0" applyFont="1" applyFill="1" applyBorder="1" applyAlignment="1">
      <alignment horizontal="center" vertical="center"/>
    </xf>
    <xf numFmtId="0" fontId="2" fillId="0" borderId="15"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15" xfId="0" applyFont="1" applyFill="1" applyBorder="1" applyAlignment="1">
      <alignment vertical="top" wrapText="1"/>
    </xf>
    <xf numFmtId="0" fontId="5" fillId="0" borderId="15" xfId="1" applyFill="1" applyBorder="1" applyAlignment="1" applyProtection="1">
      <alignment vertical="top" wrapText="1"/>
    </xf>
    <xf numFmtId="0" fontId="0" fillId="0" borderId="0" xfId="0" applyFill="1">
      <alignment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5" xfId="1" applyFont="1" applyFill="1" applyBorder="1" applyAlignment="1" applyProtection="1">
      <alignment vertical="top" wrapText="1"/>
    </xf>
    <xf numFmtId="0" fontId="8" fillId="0" borderId="15" xfId="1" applyFont="1" applyFill="1" applyBorder="1" applyAlignment="1" applyProtection="1">
      <alignment vertical="top" wrapText="1"/>
    </xf>
    <xf numFmtId="0" fontId="4" fillId="0" borderId="15" xfId="0" applyFont="1" applyFill="1" applyBorder="1" applyAlignment="1">
      <alignment horizontal="center" vertical="center" wrapText="1"/>
    </xf>
    <xf numFmtId="0" fontId="2" fillId="0" borderId="20" xfId="0" applyFont="1" applyFill="1" applyBorder="1" applyAlignment="1">
      <alignment vertical="center"/>
    </xf>
    <xf numFmtId="0" fontId="2" fillId="0" borderId="20"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vertical="top" wrapText="1"/>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10" fillId="0" borderId="15"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5" fillId="0" borderId="15" xfId="1" applyFill="1" applyBorder="1" applyAlignment="1" applyProtection="1">
      <alignment horizontal="left" vertical="center" wrapText="1"/>
    </xf>
    <xf numFmtId="0" fontId="2" fillId="0" borderId="17" xfId="0" applyFont="1" applyFill="1" applyBorder="1" applyAlignment="1">
      <alignment vertical="center" wrapText="1"/>
    </xf>
    <xf numFmtId="0" fontId="5" fillId="0" borderId="15" xfId="1" applyFill="1" applyBorder="1" applyAlignment="1" applyProtection="1">
      <alignment vertical="center" wrapText="1"/>
    </xf>
    <xf numFmtId="0" fontId="11" fillId="0" borderId="0" xfId="0" applyFont="1" applyFill="1">
      <alignment vertical="center"/>
    </xf>
    <xf numFmtId="0" fontId="2" fillId="0" borderId="19"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0" xfId="0" applyFont="1" applyFill="1" applyAlignment="1">
      <alignment vertical="top"/>
    </xf>
    <xf numFmtId="0" fontId="2" fillId="0" borderId="15" xfId="0" applyFont="1" applyFill="1" applyBorder="1" applyAlignment="1">
      <alignment horizontal="right" vertical="center"/>
    </xf>
    <xf numFmtId="0" fontId="13" fillId="0" borderId="0" xfId="0" applyFont="1" applyFill="1">
      <alignment vertical="center"/>
    </xf>
    <xf numFmtId="0" fontId="14" fillId="0" borderId="15" xfId="1" applyFont="1" applyFill="1" applyBorder="1" applyAlignment="1" applyProtection="1">
      <alignment vertical="top" wrapText="1"/>
    </xf>
    <xf numFmtId="0" fontId="2" fillId="3" borderId="15" xfId="0" applyFont="1" applyFill="1" applyBorder="1" applyAlignment="1">
      <alignment vertical="center"/>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4" fillId="3" borderId="15" xfId="0" applyFont="1" applyFill="1" applyBorder="1" applyAlignment="1">
      <alignment horizontal="center" vertical="center"/>
    </xf>
    <xf numFmtId="0" fontId="2" fillId="3" borderId="15" xfId="0" applyFont="1" applyFill="1" applyBorder="1" applyAlignment="1">
      <alignment vertical="center" wrapText="1"/>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3" borderId="15" xfId="0" applyFont="1" applyFill="1" applyBorder="1" applyAlignment="1">
      <alignment vertical="top" wrapText="1"/>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0" borderId="19" xfId="0" applyFont="1" applyFill="1" applyBorder="1" applyAlignment="1">
      <alignment vertical="top"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top"/>
    </xf>
    <xf numFmtId="0" fontId="2" fillId="0" borderId="0" xfId="0" applyFont="1" applyFill="1" applyBorder="1" applyAlignment="1">
      <alignment vertical="top" wrapText="1"/>
    </xf>
    <xf numFmtId="0" fontId="0" fillId="0" borderId="0" xfId="0" applyAlignment="1">
      <alignment horizontal="right" vertical="center"/>
    </xf>
    <xf numFmtId="0" fontId="15"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5"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0" fillId="5" borderId="26" xfId="0" applyFill="1" applyBorder="1" applyAlignment="1">
      <alignment horizontal="center" vertical="center"/>
    </xf>
    <xf numFmtId="0" fontId="0" fillId="5" borderId="28" xfId="0" applyFill="1" applyBorder="1" applyAlignment="1">
      <alignment horizontal="center" vertical="center"/>
    </xf>
    <xf numFmtId="0" fontId="17" fillId="0" borderId="0" xfId="0" applyFont="1" applyFill="1" applyBorder="1" applyAlignment="1">
      <alignment vertical="center" wrapText="1"/>
    </xf>
    <xf numFmtId="0" fontId="18" fillId="0" borderId="15" xfId="0" applyFont="1"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15"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177" fontId="0" fillId="0" borderId="35" xfId="0" applyNumberFormat="1" applyFont="1" applyBorder="1" applyAlignment="1">
      <alignment horizontal="center" vertical="center"/>
    </xf>
    <xf numFmtId="177" fontId="0" fillId="0" borderId="35" xfId="0" applyNumberFormat="1" applyBorder="1" applyAlignment="1">
      <alignment horizontal="center" vertical="center"/>
    </xf>
    <xf numFmtId="177" fontId="0" fillId="0" borderId="37" xfId="0" applyNumberFormat="1" applyBorder="1" applyAlignment="1">
      <alignment horizontal="center" vertical="center"/>
    </xf>
    <xf numFmtId="0" fontId="20" fillId="0" borderId="41" xfId="0" applyFont="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lignment vertical="center"/>
    </xf>
    <xf numFmtId="0" fontId="2" fillId="0" borderId="10" xfId="0" applyFont="1" applyFill="1" applyBorder="1" applyAlignment="1">
      <alignment horizontal="right" vertical="center" textRotation="255"/>
    </xf>
    <xf numFmtId="0" fontId="0" fillId="3" borderId="0" xfId="0" applyFill="1" applyAlignment="1">
      <alignment vertical="center"/>
    </xf>
    <xf numFmtId="0" fontId="2" fillId="3" borderId="19" xfId="0" applyFont="1" applyFill="1" applyBorder="1" applyAlignment="1">
      <alignment vertical="top" wrapText="1"/>
    </xf>
    <xf numFmtId="0" fontId="0" fillId="3" borderId="0" xfId="0" applyFill="1">
      <alignment vertical="center"/>
    </xf>
    <xf numFmtId="0" fontId="5" fillId="0" borderId="10" xfId="1" applyFill="1" applyBorder="1" applyAlignment="1" applyProtection="1">
      <alignment horizontal="center" vertical="center" wrapText="1"/>
    </xf>
    <xf numFmtId="0" fontId="2" fillId="4" borderId="15" xfId="0" applyFont="1" applyFill="1" applyBorder="1" applyAlignment="1">
      <alignment horizontal="center" vertical="center" wrapText="1"/>
    </xf>
    <xf numFmtId="0" fontId="24" fillId="0" borderId="0" xfId="0" applyFont="1" applyFill="1" applyAlignment="1">
      <alignment vertical="center"/>
    </xf>
    <xf numFmtId="0" fontId="24" fillId="0" borderId="0" xfId="0" applyFont="1" applyFill="1">
      <alignment vertical="center"/>
    </xf>
    <xf numFmtId="0" fontId="25" fillId="0" borderId="0" xfId="0" applyFont="1" applyFill="1" applyAlignment="1">
      <alignment vertical="center"/>
    </xf>
    <xf numFmtId="0" fontId="10" fillId="0" borderId="0" xfId="0" applyFont="1" applyFill="1" applyAlignment="1">
      <alignment vertical="center"/>
    </xf>
    <xf numFmtId="0" fontId="10" fillId="0" borderId="0" xfId="0" applyFont="1" applyFill="1">
      <alignment vertical="center"/>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7" fillId="0" borderId="15" xfId="1" applyFont="1" applyFill="1" applyBorder="1" applyAlignment="1" applyProtection="1">
      <alignment vertical="top" wrapText="1"/>
    </xf>
    <xf numFmtId="0" fontId="2" fillId="0" borderId="4" xfId="0" applyFont="1" applyFill="1" applyBorder="1" applyAlignment="1">
      <alignment vertical="top" wrapText="1"/>
    </xf>
    <xf numFmtId="0" fontId="0" fillId="0" borderId="0" xfId="0" applyFill="1" applyBorder="1" applyAlignment="1">
      <alignment vertical="center"/>
    </xf>
    <xf numFmtId="0" fontId="2" fillId="0" borderId="42" xfId="0" applyFont="1" applyFill="1" applyBorder="1" applyAlignment="1">
      <alignment horizontal="left" vertical="center" wrapText="1"/>
    </xf>
    <xf numFmtId="0" fontId="4" fillId="0" borderId="42" xfId="0" applyFont="1" applyFill="1" applyBorder="1" applyAlignment="1">
      <alignment horizontal="center" vertical="center" wrapText="1"/>
    </xf>
    <xf numFmtId="0" fontId="9" fillId="0" borderId="15" xfId="1" applyFont="1" applyFill="1" applyBorder="1" applyAlignment="1" applyProtection="1">
      <alignment vertical="top" wrapText="1"/>
    </xf>
    <xf numFmtId="0" fontId="0" fillId="0" borderId="0" xfId="0" applyFill="1" applyBorder="1">
      <alignment vertical="center"/>
    </xf>
    <xf numFmtId="0" fontId="2" fillId="0" borderId="10" xfId="0" applyFont="1" applyFill="1" applyBorder="1" applyAlignment="1">
      <alignment vertical="top" wrapText="1"/>
    </xf>
    <xf numFmtId="0" fontId="0" fillId="0" borderId="15" xfId="0" applyFill="1" applyBorder="1">
      <alignment vertical="center"/>
    </xf>
    <xf numFmtId="0" fontId="7" fillId="0" borderId="15" xfId="1" applyFont="1" applyFill="1" applyBorder="1" applyAlignment="1" applyProtection="1">
      <alignment horizontal="left" vertical="center" wrapText="1"/>
    </xf>
    <xf numFmtId="0" fontId="21" fillId="0" borderId="0" xfId="0" applyFont="1" applyFill="1" applyAlignment="1">
      <alignment horizontal="left" vertical="center"/>
    </xf>
    <xf numFmtId="0" fontId="2" fillId="0" borderId="12" xfId="0" applyFont="1" applyFill="1" applyBorder="1" applyAlignment="1">
      <alignment horizontal="left" vertical="center" wrapText="1"/>
    </xf>
    <xf numFmtId="0" fontId="2" fillId="0" borderId="16" xfId="0" applyFont="1" applyFill="1" applyBorder="1" applyAlignment="1">
      <alignment vertical="top" wrapText="1"/>
    </xf>
    <xf numFmtId="0" fontId="2" fillId="0" borderId="0" xfId="0" applyFont="1" applyFill="1" applyBorder="1" applyAlignment="1">
      <alignment horizontal="center" vertical="top" wrapText="1"/>
    </xf>
    <xf numFmtId="0" fontId="0" fillId="0" borderId="0" xfId="0" applyFont="1" applyFill="1" applyAlignment="1">
      <alignment vertical="center" wrapText="1"/>
    </xf>
    <xf numFmtId="0" fontId="0" fillId="3" borderId="15" xfId="0" applyFont="1" applyFill="1" applyBorder="1" applyAlignment="1">
      <alignment horizontal="center" vertical="center"/>
    </xf>
    <xf numFmtId="0" fontId="2" fillId="3" borderId="22" xfId="0" applyFont="1" applyFill="1" applyBorder="1" applyAlignment="1">
      <alignment horizontal="left" vertical="center" wrapText="1"/>
    </xf>
    <xf numFmtId="0" fontId="0" fillId="0" borderId="0" xfId="0" applyFont="1" applyFill="1">
      <alignment vertical="center"/>
    </xf>
    <xf numFmtId="0" fontId="0" fillId="0" borderId="0" xfId="0" applyFont="1" applyFill="1" applyAlignment="1">
      <alignment vertical="center"/>
    </xf>
    <xf numFmtId="0" fontId="2" fillId="0" borderId="1" xfId="0" applyFont="1" applyFill="1" applyBorder="1" applyAlignment="1">
      <alignment vertical="top" wrapText="1"/>
    </xf>
    <xf numFmtId="0" fontId="2" fillId="2" borderId="2" xfId="0" applyFont="1" applyFill="1" applyBorder="1" applyAlignment="1">
      <alignment horizontal="center" vertical="center" wrapText="1"/>
    </xf>
    <xf numFmtId="0" fontId="0" fillId="3" borderId="16" xfId="0" applyFont="1" applyFill="1" applyBorder="1" applyAlignment="1">
      <alignment horizontal="center" vertical="center"/>
    </xf>
    <xf numFmtId="0" fontId="4" fillId="0" borderId="16" xfId="0" applyFont="1" applyFill="1" applyBorder="1" applyAlignment="1">
      <alignment horizontal="center" vertical="center"/>
    </xf>
    <xf numFmtId="0" fontId="0" fillId="3" borderId="17" xfId="0" applyFont="1" applyFill="1" applyBorder="1" applyAlignment="1">
      <alignment horizontal="center" vertical="center"/>
    </xf>
    <xf numFmtId="0" fontId="8" fillId="0" borderId="15" xfId="1" applyFont="1" applyFill="1" applyBorder="1" applyAlignment="1" applyProtection="1">
      <alignment vertical="center" wrapText="1"/>
    </xf>
    <xf numFmtId="0" fontId="2" fillId="2" borderId="5" xfId="0" applyFont="1" applyFill="1" applyBorder="1" applyAlignment="1">
      <alignment horizontal="center" vertical="center"/>
    </xf>
    <xf numFmtId="0" fontId="2" fillId="3" borderId="0" xfId="0" applyFont="1" applyFill="1" applyAlignment="1">
      <alignment vertical="top"/>
    </xf>
    <xf numFmtId="0" fontId="2" fillId="3" borderId="0" xfId="0" applyFont="1" applyFill="1" applyAlignment="1">
      <alignment horizontal="center" vertical="top" wrapText="1"/>
    </xf>
    <xf numFmtId="0" fontId="2" fillId="3" borderId="0" xfId="0" applyFont="1" applyFill="1" applyAlignment="1">
      <alignment vertical="top" wrapText="1"/>
    </xf>
    <xf numFmtId="0" fontId="31" fillId="2" borderId="15" xfId="0" applyFont="1" applyFill="1" applyBorder="1" applyAlignment="1">
      <alignment horizontal="center" vertical="top" wrapText="1"/>
    </xf>
    <xf numFmtId="0" fontId="34" fillId="3" borderId="15" xfId="0" applyFont="1" applyFill="1" applyBorder="1" applyAlignment="1">
      <alignment horizontal="center" vertical="center"/>
    </xf>
    <xf numFmtId="0" fontId="34" fillId="3" borderId="10" xfId="0" applyFont="1" applyFill="1" applyBorder="1" applyAlignment="1">
      <alignment horizontal="center" vertical="center"/>
    </xf>
    <xf numFmtId="0" fontId="35" fillId="3" borderId="46" xfId="0" applyFont="1" applyFill="1" applyBorder="1" applyAlignment="1">
      <alignment horizontal="center" vertical="center" wrapText="1"/>
    </xf>
    <xf numFmtId="0" fontId="31" fillId="3" borderId="45" xfId="0" applyFont="1" applyFill="1" applyBorder="1" applyAlignment="1">
      <alignment horizontal="left" vertical="center" wrapText="1"/>
    </xf>
    <xf numFmtId="0" fontId="31" fillId="3" borderId="45" xfId="0" applyFont="1" applyFill="1" applyBorder="1" applyAlignment="1">
      <alignment horizontal="left" vertical="top" wrapText="1"/>
    </xf>
    <xf numFmtId="0" fontId="33" fillId="3" borderId="45" xfId="0" applyFont="1" applyFill="1" applyBorder="1" applyAlignment="1">
      <alignment horizontal="center" vertical="top" wrapText="1"/>
    </xf>
    <xf numFmtId="0" fontId="34" fillId="3" borderId="47" xfId="0" applyFont="1" applyFill="1" applyBorder="1" applyAlignment="1">
      <alignment horizontal="center" vertical="center"/>
    </xf>
    <xf numFmtId="0" fontId="31" fillId="3" borderId="44" xfId="0" applyFont="1" applyFill="1" applyBorder="1" applyAlignment="1">
      <alignment horizontal="left" vertical="top" wrapText="1"/>
    </xf>
    <xf numFmtId="0" fontId="31" fillId="3" borderId="47" xfId="0" applyFont="1" applyFill="1" applyBorder="1" applyAlignment="1">
      <alignment horizontal="left" vertical="top" wrapText="1"/>
    </xf>
    <xf numFmtId="0" fontId="31" fillId="3" borderId="0" xfId="0" applyFont="1" applyFill="1" applyAlignment="1">
      <alignment vertical="top"/>
    </xf>
    <xf numFmtId="0" fontId="31" fillId="3" borderId="0" xfId="0" applyFont="1" applyFill="1" applyAlignment="1">
      <alignment horizontal="center" vertical="top" wrapText="1"/>
    </xf>
    <xf numFmtId="0" fontId="31" fillId="3" borderId="0" xfId="0" applyFont="1" applyFill="1" applyAlignment="1">
      <alignment vertical="top" wrapText="1"/>
    </xf>
    <xf numFmtId="0" fontId="34" fillId="3" borderId="1" xfId="0" applyFont="1" applyFill="1" applyBorder="1" applyAlignment="1">
      <alignment horizontal="center" vertical="center"/>
    </xf>
    <xf numFmtId="0" fontId="35" fillId="3" borderId="15" xfId="0" applyFont="1" applyFill="1" applyBorder="1" applyAlignment="1">
      <alignment horizontal="center" vertical="center" wrapText="1"/>
    </xf>
    <xf numFmtId="0" fontId="31" fillId="3" borderId="19" xfId="0" applyFont="1" applyFill="1" applyBorder="1" applyAlignment="1">
      <alignment horizontal="left" vertical="center" wrapText="1"/>
    </xf>
    <xf numFmtId="0" fontId="31" fillId="3" borderId="19" xfId="0" applyFont="1" applyFill="1" applyBorder="1" applyAlignment="1">
      <alignment horizontal="left" vertical="top" wrapText="1"/>
    </xf>
    <xf numFmtId="0" fontId="33" fillId="3" borderId="19" xfId="0" applyFont="1" applyFill="1" applyBorder="1" applyAlignment="1">
      <alignment horizontal="center" vertical="top" wrapText="1"/>
    </xf>
    <xf numFmtId="0" fontId="34" fillId="3" borderId="22" xfId="0" applyFont="1" applyFill="1" applyBorder="1" applyAlignment="1">
      <alignment horizontal="center" vertical="center"/>
    </xf>
    <xf numFmtId="0" fontId="31" fillId="3" borderId="16" xfId="0" applyFont="1" applyFill="1" applyBorder="1" applyAlignment="1">
      <alignment horizontal="left" vertical="top" wrapText="1"/>
    </xf>
    <xf numFmtId="0" fontId="31" fillId="3" borderId="22" xfId="0" applyFont="1" applyFill="1" applyBorder="1" applyAlignment="1">
      <alignment horizontal="left" vertical="top" wrapText="1"/>
    </xf>
    <xf numFmtId="0" fontId="28" fillId="0" borderId="0" xfId="0" applyFont="1">
      <alignment vertical="center"/>
    </xf>
    <xf numFmtId="0" fontId="28" fillId="0" borderId="0" xfId="0" applyFont="1" applyAlignment="1">
      <alignment horizontal="left" vertical="center"/>
    </xf>
    <xf numFmtId="0" fontId="2" fillId="7" borderId="15" xfId="0" applyFont="1" applyFill="1" applyBorder="1" applyAlignment="1">
      <alignment horizontal="center" vertical="center"/>
    </xf>
    <xf numFmtId="0" fontId="2" fillId="7" borderId="10" xfId="0" applyFont="1" applyFill="1" applyBorder="1" applyAlignment="1">
      <alignment horizontal="center" vertical="center"/>
    </xf>
    <xf numFmtId="0" fontId="5" fillId="0" borderId="10" xfId="1" applyFill="1" applyBorder="1" applyAlignment="1" applyProtection="1">
      <alignment horizontal="left" vertical="center" wrapText="1"/>
    </xf>
    <xf numFmtId="0" fontId="5" fillId="0" borderId="19" xfId="1" applyFill="1" applyBorder="1" applyAlignment="1" applyProtection="1">
      <alignment horizontal="left" vertical="center" wrapText="1"/>
    </xf>
    <xf numFmtId="0" fontId="5" fillId="0" borderId="15" xfId="1" applyFill="1" applyBorder="1" applyAlignment="1" applyProtection="1">
      <alignment horizontal="left" vertical="top" wrapText="1"/>
    </xf>
    <xf numFmtId="0" fontId="5" fillId="0" borderId="15" xfId="1" applyFill="1" applyBorder="1" applyAlignment="1" applyProtection="1">
      <alignment horizontal="left" vertical="center"/>
    </xf>
    <xf numFmtId="0" fontId="8" fillId="0" borderId="15" xfId="1" applyFont="1" applyFill="1" applyBorder="1" applyAlignment="1" applyProtection="1">
      <alignment horizontal="left" vertical="top" wrapText="1"/>
    </xf>
    <xf numFmtId="0" fontId="5" fillId="0" borderId="20" xfId="1" applyFill="1" applyBorder="1" applyAlignment="1" applyProtection="1">
      <alignment horizontal="left" vertical="top" wrapText="1"/>
    </xf>
    <xf numFmtId="0" fontId="2" fillId="0" borderId="20" xfId="0" applyFont="1" applyFill="1" applyBorder="1" applyAlignment="1">
      <alignment horizontal="left" vertical="top" wrapText="1"/>
    </xf>
    <xf numFmtId="0" fontId="4" fillId="0" borderId="15" xfId="0" applyFont="1" applyFill="1" applyBorder="1" applyAlignment="1">
      <alignment horizontal="left" vertical="center" wrapText="1"/>
    </xf>
    <xf numFmtId="0" fontId="27" fillId="0" borderId="15" xfId="1" applyFont="1" applyFill="1" applyBorder="1" applyAlignment="1" applyProtection="1">
      <alignment horizontal="left" vertical="top" wrapText="1"/>
    </xf>
    <xf numFmtId="0" fontId="26" fillId="0" borderId="15" xfId="0" applyFont="1" applyFill="1" applyBorder="1" applyAlignment="1">
      <alignment horizontal="left" vertical="top" wrapText="1"/>
    </xf>
    <xf numFmtId="0" fontId="14" fillId="0" borderId="15" xfId="1" applyFont="1" applyFill="1" applyBorder="1" applyAlignment="1" applyProtection="1">
      <alignment horizontal="left" vertical="top" wrapText="1"/>
    </xf>
    <xf numFmtId="0" fontId="14" fillId="0" borderId="15" xfId="1" applyNumberFormat="1" applyFont="1" applyFill="1" applyBorder="1" applyAlignment="1" applyProtection="1">
      <alignment horizontal="left" vertical="top" wrapText="1"/>
    </xf>
    <xf numFmtId="0" fontId="2" fillId="0" borderId="15" xfId="1" applyFont="1" applyFill="1" applyBorder="1" applyAlignment="1" applyProtection="1">
      <alignment horizontal="left" vertical="top" wrapText="1"/>
    </xf>
    <xf numFmtId="0" fontId="2" fillId="4" borderId="15"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5" xfId="0" applyFont="1" applyFill="1" applyBorder="1" applyAlignment="1">
      <alignment horizontal="left" vertical="top" wrapText="1"/>
    </xf>
    <xf numFmtId="176" fontId="5" fillId="0" borderId="15" xfId="1" applyNumberFormat="1" applyFill="1" applyBorder="1" applyAlignment="1" applyProtection="1">
      <alignment horizontal="left" vertical="top" wrapText="1"/>
    </xf>
    <xf numFmtId="0" fontId="0" fillId="0" borderId="15" xfId="0" applyFill="1" applyBorder="1" applyAlignment="1">
      <alignment horizontal="left" vertical="center"/>
    </xf>
    <xf numFmtId="0" fontId="2" fillId="0" borderId="15" xfId="0" applyFont="1" applyFill="1" applyBorder="1" applyAlignment="1">
      <alignment horizontal="left" vertical="center"/>
    </xf>
    <xf numFmtId="0" fontId="2" fillId="0"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15" xfId="0" applyFont="1" applyBorder="1" applyAlignment="1">
      <alignment horizontal="left" vertical="top" wrapText="1"/>
    </xf>
    <xf numFmtId="0" fontId="2" fillId="0" borderId="19" xfId="0" applyFont="1" applyFill="1" applyBorder="1" applyAlignment="1">
      <alignment horizontal="left" vertical="top" wrapText="1"/>
    </xf>
    <xf numFmtId="0" fontId="2" fillId="3" borderId="19" xfId="0" applyFont="1" applyFill="1" applyBorder="1" applyAlignment="1">
      <alignment horizontal="left" vertical="top" wrapText="1"/>
    </xf>
    <xf numFmtId="0" fontId="12" fillId="0" borderId="15" xfId="0" applyFont="1" applyFill="1" applyBorder="1" applyAlignment="1">
      <alignment horizontal="center" vertical="center"/>
    </xf>
    <xf numFmtId="0" fontId="2" fillId="2" borderId="5" xfId="0" applyFont="1" applyFill="1" applyBorder="1" applyAlignment="1">
      <alignment horizontal="center" vertical="center"/>
    </xf>
    <xf numFmtId="0" fontId="22" fillId="0" borderId="15" xfId="0" applyFont="1" applyFill="1" applyBorder="1" applyAlignment="1">
      <alignment horizontal="left" vertical="center" wrapText="1"/>
    </xf>
    <xf numFmtId="0" fontId="2" fillId="0" borderId="48" xfId="0" applyFont="1" applyFill="1" applyBorder="1" applyAlignment="1">
      <alignment horizontal="left" vertical="top"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0" xfId="0" applyFont="1" applyFill="1" applyAlignment="1">
      <alignment horizontal="left" vertical="top" wrapText="1"/>
    </xf>
    <xf numFmtId="0" fontId="5" fillId="0" borderId="19" xfId="1" applyFill="1" applyBorder="1" applyAlignment="1" applyProtection="1">
      <alignment horizontal="left" vertical="top" wrapText="1"/>
    </xf>
    <xf numFmtId="0" fontId="5" fillId="0" borderId="10" xfId="1" applyFill="1" applyBorder="1" applyAlignment="1" applyProtection="1">
      <alignment horizontal="left" vertical="top" wrapText="1"/>
    </xf>
    <xf numFmtId="0" fontId="2" fillId="7" borderId="15"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5" xfId="0" applyFont="1" applyFill="1" applyBorder="1" applyAlignment="1">
      <alignment horizontal="center" vertical="center"/>
    </xf>
    <xf numFmtId="0" fontId="2" fillId="9" borderId="15"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2" fillId="7" borderId="15" xfId="0" applyFont="1" applyFill="1" applyBorder="1" applyAlignment="1">
      <alignment horizontal="left"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left" vertical="center" wrapText="1"/>
    </xf>
    <xf numFmtId="0" fontId="2" fillId="7" borderId="1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5" xfId="0" applyFont="1" applyFill="1" applyBorder="1" applyAlignment="1">
      <alignment horizontal="left" vertical="top" wrapText="1"/>
    </xf>
    <xf numFmtId="0" fontId="5" fillId="7" borderId="15" xfId="1" applyFill="1" applyBorder="1" applyAlignment="1" applyProtection="1">
      <alignment horizontal="left" vertical="center" wrapText="1"/>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wrapText="1"/>
    </xf>
    <xf numFmtId="0" fontId="2" fillId="7" borderId="15" xfId="0" applyFont="1" applyFill="1" applyBorder="1" applyAlignment="1">
      <alignment vertical="center" wrapText="1"/>
    </xf>
    <xf numFmtId="0" fontId="4" fillId="7" borderId="18"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2" fillId="7" borderId="15" xfId="0" applyFont="1" applyFill="1" applyBorder="1" applyAlignment="1">
      <alignment vertical="top" wrapText="1"/>
    </xf>
    <xf numFmtId="0" fontId="2" fillId="7" borderId="18" xfId="0" applyFont="1" applyFill="1" applyBorder="1" applyAlignment="1">
      <alignment horizontal="center" vertical="center"/>
    </xf>
    <xf numFmtId="0" fontId="2" fillId="7" borderId="17" xfId="0" applyFont="1" applyFill="1" applyBorder="1" applyAlignment="1">
      <alignment horizontal="center" vertical="center"/>
    </xf>
    <xf numFmtId="0" fontId="5" fillId="7" borderId="15" xfId="1" applyFill="1" applyBorder="1" applyAlignment="1" applyProtection="1">
      <alignment horizontal="left" vertical="top" wrapText="1"/>
    </xf>
    <xf numFmtId="0" fontId="4" fillId="7" borderId="15" xfId="0" applyFont="1" applyFill="1" applyBorder="1" applyAlignment="1">
      <alignment horizontal="center" vertical="center" wrapText="1"/>
    </xf>
    <xf numFmtId="0" fontId="8" fillId="7" borderId="15" xfId="1" applyFont="1" applyFill="1" applyBorder="1" applyAlignment="1" applyProtection="1">
      <alignment horizontal="left" vertical="top" wrapText="1"/>
    </xf>
    <xf numFmtId="0" fontId="2" fillId="7" borderId="19" xfId="0" applyFont="1" applyFill="1" applyBorder="1" applyAlignment="1">
      <alignment horizontal="left" vertical="top" wrapText="1"/>
    </xf>
    <xf numFmtId="0" fontId="2" fillId="7" borderId="20" xfId="0" applyFont="1" applyFill="1" applyBorder="1" applyAlignment="1">
      <alignment horizontal="left" vertical="center" wrapText="1"/>
    </xf>
    <xf numFmtId="0" fontId="2" fillId="7" borderId="21" xfId="0" applyFont="1" applyFill="1" applyBorder="1" applyAlignment="1">
      <alignment horizontal="left" vertical="center" wrapText="1"/>
    </xf>
    <xf numFmtId="0" fontId="4" fillId="7" borderId="21" xfId="0" applyFont="1" applyFill="1" applyBorder="1" applyAlignment="1">
      <alignment horizontal="center" vertical="center" wrapText="1"/>
    </xf>
    <xf numFmtId="0" fontId="2" fillId="7" borderId="20" xfId="0" applyFont="1" applyFill="1" applyBorder="1" applyAlignment="1">
      <alignment horizontal="left" vertical="top" wrapText="1"/>
    </xf>
    <xf numFmtId="0" fontId="2" fillId="7" borderId="17" xfId="0" applyFont="1" applyFill="1" applyBorder="1" applyAlignment="1">
      <alignment vertical="center" wrapText="1"/>
    </xf>
    <xf numFmtId="0" fontId="2" fillId="7" borderId="22"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1"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0" xfId="0" applyFont="1" applyFill="1" applyBorder="1" applyAlignment="1">
      <alignment horizontal="left" vertical="top" wrapText="1"/>
    </xf>
    <xf numFmtId="0" fontId="2" fillId="7" borderId="16" xfId="0" applyFont="1" applyFill="1" applyBorder="1" applyAlignment="1">
      <alignment horizontal="center" vertical="center"/>
    </xf>
    <xf numFmtId="0" fontId="2" fillId="7" borderId="15" xfId="0" applyFont="1" applyFill="1" applyBorder="1" applyAlignment="1">
      <alignment horizontal="right" vertical="center"/>
    </xf>
    <xf numFmtId="0" fontId="10"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7" xfId="0" applyFont="1" applyFill="1" applyBorder="1" applyAlignment="1">
      <alignment horizontal="center" vertical="center"/>
    </xf>
    <xf numFmtId="0" fontId="12" fillId="7" borderId="15" xfId="0" applyFont="1" applyFill="1" applyBorder="1" applyAlignment="1">
      <alignment horizontal="center" vertical="center"/>
    </xf>
    <xf numFmtId="0" fontId="27" fillId="7" borderId="15" xfId="1" applyFont="1" applyFill="1" applyBorder="1" applyAlignment="1" applyProtection="1">
      <alignment vertical="top" wrapText="1"/>
    </xf>
    <xf numFmtId="0" fontId="2" fillId="8" borderId="15" xfId="0" applyFont="1" applyFill="1" applyBorder="1" applyAlignment="1">
      <alignment horizontal="left"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left" vertical="center" wrapText="1"/>
    </xf>
    <xf numFmtId="0" fontId="2" fillId="8" borderId="18"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15" xfId="0" applyFont="1" applyFill="1" applyBorder="1" applyAlignment="1">
      <alignment horizontal="left" vertical="top" wrapText="1"/>
    </xf>
    <xf numFmtId="0" fontId="2" fillId="8" borderId="20" xfId="0" applyFont="1" applyFill="1" applyBorder="1" applyAlignment="1">
      <alignment horizontal="center" vertical="center" wrapText="1"/>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5" fillId="8" borderId="15" xfId="1" applyFill="1" applyBorder="1" applyAlignment="1" applyProtection="1">
      <alignment horizontal="left" vertical="top" wrapText="1"/>
    </xf>
    <xf numFmtId="0" fontId="4" fillId="8" borderId="18"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2" fillId="9" borderId="15" xfId="0" applyFont="1" applyFill="1" applyBorder="1" applyAlignment="1">
      <alignment horizontal="left"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left" vertical="center" wrapText="1"/>
    </xf>
    <xf numFmtId="0" fontId="2" fillId="9" borderId="15"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5" xfId="0" applyFont="1" applyFill="1" applyBorder="1" applyAlignment="1">
      <alignment horizontal="left" vertical="top" wrapText="1"/>
    </xf>
    <xf numFmtId="0" fontId="2" fillId="9" borderId="18"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15" xfId="0" applyFont="1" applyFill="1" applyBorder="1" applyAlignment="1">
      <alignment horizontal="center" vertical="center"/>
    </xf>
    <xf numFmtId="0" fontId="5" fillId="9" borderId="15" xfId="1" applyFill="1" applyBorder="1" applyAlignment="1" applyProtection="1">
      <alignment horizontal="left" vertical="top" wrapText="1"/>
    </xf>
    <xf numFmtId="0" fontId="2" fillId="8" borderId="10"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wrapText="1"/>
    </xf>
    <xf numFmtId="0" fontId="2" fillId="8" borderId="13"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0" xfId="0" applyFont="1" applyFill="1" applyBorder="1" applyAlignment="1">
      <alignment horizontal="left" vertical="top"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7" fillId="8" borderId="15" xfId="1" applyFont="1" applyFill="1" applyBorder="1" applyAlignment="1" applyProtection="1">
      <alignment horizontal="left" vertical="top" wrapText="1"/>
    </xf>
    <xf numFmtId="0" fontId="5" fillId="8" borderId="15" xfId="1" applyFill="1" applyBorder="1" applyAlignment="1" applyProtection="1">
      <alignment horizontal="left" vertical="center" wrapText="1"/>
    </xf>
    <xf numFmtId="0" fontId="2" fillId="8" borderId="15" xfId="0" applyFont="1" applyFill="1" applyBorder="1" applyAlignment="1">
      <alignment vertical="center" wrapText="1"/>
    </xf>
    <xf numFmtId="0" fontId="2" fillId="8" borderId="15" xfId="0" applyFont="1" applyFill="1" applyBorder="1" applyAlignment="1">
      <alignment vertical="top" wrapText="1"/>
    </xf>
    <xf numFmtId="0" fontId="27" fillId="8" borderId="15" xfId="1" applyFont="1" applyFill="1" applyBorder="1" applyAlignment="1" applyProtection="1">
      <alignment vertical="top" wrapText="1"/>
    </xf>
    <xf numFmtId="0" fontId="2" fillId="8" borderId="15" xfId="1" applyFont="1" applyFill="1" applyBorder="1" applyAlignment="1" applyProtection="1">
      <alignment horizontal="left" vertical="top" wrapText="1"/>
    </xf>
    <xf numFmtId="0" fontId="4" fillId="8" borderId="18" xfId="0" applyFont="1" applyFill="1" applyBorder="1" applyAlignment="1">
      <alignment horizontal="center" vertical="center"/>
    </xf>
    <xf numFmtId="0" fontId="4" fillId="8" borderId="17" xfId="0" applyFont="1" applyFill="1" applyBorder="1" applyAlignment="1">
      <alignment horizontal="center" vertical="center"/>
    </xf>
    <xf numFmtId="0" fontId="37" fillId="0" borderId="15" xfId="1" applyFont="1" applyFill="1" applyBorder="1" applyAlignment="1" applyProtection="1">
      <alignment vertical="center" wrapText="1"/>
    </xf>
    <xf numFmtId="0" fontId="8" fillId="0" borderId="15" xfId="1" applyFont="1" applyFill="1" applyBorder="1" applyAlignment="1" applyProtection="1">
      <alignment horizontal="center" vertical="center" wrapText="1"/>
    </xf>
    <xf numFmtId="0" fontId="7" fillId="0" borderId="15" xfId="1" applyFont="1" applyFill="1" applyBorder="1" applyAlignment="1" applyProtection="1">
      <alignment horizontal="left" vertical="top" wrapText="1"/>
    </xf>
    <xf numFmtId="0" fontId="13" fillId="0" borderId="0" xfId="0" applyFont="1" applyFill="1" applyAlignment="1">
      <alignment vertical="center"/>
    </xf>
    <xf numFmtId="0" fontId="2" fillId="7" borderId="19" xfId="0" applyFont="1" applyFill="1" applyBorder="1" applyAlignment="1">
      <alignment vertical="top" wrapText="1"/>
    </xf>
    <xf numFmtId="0" fontId="7" fillId="0" borderId="15" xfId="1" applyFont="1" applyFill="1" applyBorder="1" applyAlignment="1" applyProtection="1">
      <alignment vertical="center" wrapText="1"/>
    </xf>
    <xf numFmtId="0" fontId="5" fillId="0" borderId="15" xfId="1" applyFont="1" applyFill="1" applyBorder="1" applyAlignment="1" applyProtection="1">
      <alignment vertical="center" wrapText="1"/>
    </xf>
    <xf numFmtId="0" fontId="5" fillId="7" borderId="10" xfId="1" applyFill="1" applyBorder="1" applyAlignment="1" applyProtection="1">
      <alignment horizontal="left" vertical="top" wrapText="1"/>
    </xf>
    <xf numFmtId="0" fontId="5" fillId="7" borderId="19" xfId="1" applyFill="1" applyBorder="1" applyAlignment="1" applyProtection="1">
      <alignment horizontal="left" vertical="center" wrapText="1"/>
    </xf>
    <xf numFmtId="0" fontId="5" fillId="7" borderId="10" xfId="1" applyFill="1" applyBorder="1" applyAlignment="1" applyProtection="1">
      <alignment horizontal="left" vertical="center" wrapText="1"/>
    </xf>
    <xf numFmtId="0" fontId="12" fillId="7" borderId="15" xfId="0" applyFont="1" applyFill="1" applyBorder="1" applyAlignment="1">
      <alignment horizontal="left" vertical="top" wrapText="1"/>
    </xf>
    <xf numFmtId="0" fontId="2" fillId="7" borderId="15" xfId="0" applyFont="1" applyFill="1" applyBorder="1" applyAlignment="1">
      <alignment horizontal="right" vertical="center" textRotation="255"/>
    </xf>
    <xf numFmtId="0" fontId="0" fillId="7" borderId="18"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27" fillId="7" borderId="15" xfId="1" applyFont="1" applyFill="1" applyBorder="1" applyAlignment="1" applyProtection="1">
      <alignment horizontal="left" vertical="top" wrapText="1"/>
    </xf>
    <xf numFmtId="0" fontId="12" fillId="7" borderId="19" xfId="0" applyFont="1" applyFill="1" applyBorder="1" applyAlignment="1">
      <alignment horizontal="left" vertical="top" wrapText="1"/>
    </xf>
    <xf numFmtId="0" fontId="26" fillId="7" borderId="15" xfId="0" applyFont="1" applyFill="1" applyBorder="1" applyAlignment="1">
      <alignment horizontal="left" vertical="top" wrapText="1"/>
    </xf>
    <xf numFmtId="0" fontId="7" fillId="7" borderId="15" xfId="1" applyFont="1" applyFill="1" applyBorder="1" applyAlignment="1" applyProtection="1">
      <alignment horizontal="left" vertical="center" wrapText="1"/>
    </xf>
    <xf numFmtId="0" fontId="8" fillId="7" borderId="10" xfId="1" applyFont="1" applyFill="1" applyBorder="1" applyAlignment="1" applyProtection="1">
      <alignment horizontal="left" vertical="top" wrapText="1"/>
    </xf>
    <xf numFmtId="0" fontId="2" fillId="7" borderId="10" xfId="0" applyFont="1" applyFill="1" applyBorder="1" applyAlignment="1">
      <alignment vertical="top" wrapText="1"/>
    </xf>
    <xf numFmtId="0" fontId="14" fillId="7" borderId="15" xfId="1" applyFont="1" applyFill="1" applyBorder="1" applyAlignment="1" applyProtection="1">
      <alignment horizontal="left" vertical="top" wrapText="1"/>
    </xf>
    <xf numFmtId="0" fontId="14" fillId="7" borderId="15" xfId="1" applyNumberFormat="1" applyFont="1" applyFill="1" applyBorder="1" applyAlignment="1" applyProtection="1">
      <alignment horizontal="left" vertical="top" wrapText="1"/>
    </xf>
    <xf numFmtId="0" fontId="2" fillId="7" borderId="15" xfId="1" applyFont="1" applyFill="1" applyBorder="1" applyAlignment="1" applyProtection="1">
      <alignment horizontal="left" vertical="top" wrapText="1"/>
    </xf>
    <xf numFmtId="0" fontId="2" fillId="7" borderId="48" xfId="0" applyFont="1" applyFill="1" applyBorder="1" applyAlignment="1">
      <alignment horizontal="left" vertical="top" wrapText="1"/>
    </xf>
    <xf numFmtId="0" fontId="4" fillId="7" borderId="20" xfId="0" applyFont="1" applyFill="1" applyBorder="1" applyAlignment="1">
      <alignment horizontal="center" vertical="center" wrapText="1"/>
    </xf>
    <xf numFmtId="176" fontId="5" fillId="7" borderId="20" xfId="1" applyNumberFormat="1" applyFill="1" applyBorder="1" applyAlignment="1" applyProtection="1">
      <alignment horizontal="left" vertical="top" wrapText="1"/>
    </xf>
    <xf numFmtId="176" fontId="5" fillId="7" borderId="48" xfId="1" applyNumberFormat="1" applyFill="1" applyBorder="1" applyAlignment="1" applyProtection="1">
      <alignment horizontal="left" vertical="top" wrapText="1"/>
    </xf>
    <xf numFmtId="0" fontId="0" fillId="7" borderId="15" xfId="0" applyFill="1" applyBorder="1" applyAlignment="1">
      <alignment horizontal="left" vertical="center"/>
    </xf>
    <xf numFmtId="0" fontId="7" fillId="7" borderId="15" xfId="1" applyFont="1" applyFill="1" applyBorder="1" applyAlignment="1" applyProtection="1">
      <alignment vertical="center" wrapText="1"/>
    </xf>
    <xf numFmtId="0" fontId="2" fillId="7" borderId="15" xfId="0" applyFont="1" applyFill="1" applyBorder="1" applyAlignment="1">
      <alignment horizontal="left" vertical="center"/>
    </xf>
    <xf numFmtId="0" fontId="7" fillId="7" borderId="15" xfId="1" applyFont="1" applyFill="1" applyBorder="1" applyAlignment="1" applyProtection="1">
      <alignment horizontal="left" vertical="top" wrapText="1"/>
    </xf>
    <xf numFmtId="0" fontId="2" fillId="0" borderId="7" xfId="0" applyFont="1" applyFill="1" applyBorder="1" applyAlignment="1">
      <alignment vertical="center"/>
    </xf>
    <xf numFmtId="0" fontId="18" fillId="0" borderId="22" xfId="0" applyFont="1" applyBorder="1" applyAlignment="1">
      <alignment horizontal="center" vertical="center"/>
    </xf>
    <xf numFmtId="0" fontId="0" fillId="5" borderId="49" xfId="0"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 fillId="7" borderId="19" xfId="0" applyFont="1" applyFill="1" applyBorder="1" applyAlignment="1">
      <alignment horizontal="center" vertical="center" wrapText="1"/>
    </xf>
    <xf numFmtId="0" fontId="5" fillId="7" borderId="19" xfId="1" applyFill="1" applyBorder="1" applyAlignment="1" applyProtection="1">
      <alignment horizontal="left" vertical="top" wrapText="1"/>
    </xf>
    <xf numFmtId="0" fontId="2" fillId="7" borderId="0" xfId="0" applyFont="1" applyFill="1" applyAlignment="1">
      <alignment horizontal="left" vertical="top"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176" fontId="5" fillId="7" borderId="10" xfId="1" applyNumberFormat="1" applyFill="1" applyBorder="1" applyAlignment="1" applyProtection="1">
      <alignment horizontal="left" vertical="top" wrapText="1"/>
    </xf>
    <xf numFmtId="0" fontId="4" fillId="0" borderId="21" xfId="0" applyFont="1" applyFill="1" applyBorder="1" applyAlignment="1">
      <alignment horizontal="center" vertical="center" wrapText="1"/>
    </xf>
    <xf numFmtId="0" fontId="5" fillId="0" borderId="48" xfId="1" applyFill="1" applyBorder="1" applyAlignment="1" applyProtection="1">
      <alignment horizontal="left" vertical="top" wrapText="1"/>
    </xf>
    <xf numFmtId="0" fontId="4" fillId="0" borderId="20" xfId="0" applyFont="1" applyFill="1" applyBorder="1" applyAlignment="1">
      <alignment horizontal="center" vertical="center"/>
    </xf>
    <xf numFmtId="0" fontId="8" fillId="0" borderId="48" xfId="1" applyFont="1" applyFill="1" applyBorder="1" applyAlignment="1" applyProtection="1">
      <alignment horizontal="left" vertical="top"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7" fillId="7" borderId="15" xfId="1" applyFont="1" applyFill="1" applyBorder="1" applyAlignment="1" applyProtection="1">
      <alignment vertical="center" wrapText="1"/>
    </xf>
    <xf numFmtId="0" fontId="0" fillId="5" borderId="23" xfId="0" applyFill="1" applyBorder="1" applyAlignment="1">
      <alignment horizontal="center" vertical="center"/>
    </xf>
    <xf numFmtId="0" fontId="0" fillId="0" borderId="29" xfId="0" applyBorder="1" applyAlignment="1">
      <alignment horizontal="center" vertical="center"/>
    </xf>
    <xf numFmtId="0" fontId="29" fillId="3" borderId="0" xfId="0" applyFont="1" applyFill="1" applyAlignment="1">
      <alignment horizontal="center" vertical="top" wrapText="1"/>
    </xf>
    <xf numFmtId="0" fontId="30" fillId="3" borderId="2"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1" fillId="2" borderId="16" xfId="0" applyFont="1" applyFill="1" applyBorder="1" applyAlignment="1">
      <alignment horizontal="center" vertical="top" wrapText="1"/>
    </xf>
    <xf numFmtId="0" fontId="31" fillId="2" borderId="22" xfId="0" applyFont="1" applyFill="1" applyBorder="1" applyAlignment="1">
      <alignment horizontal="center" vertical="top" wrapText="1"/>
    </xf>
    <xf numFmtId="0" fontId="31" fillId="2" borderId="19" xfId="0" applyFont="1" applyFill="1" applyBorder="1" applyAlignment="1">
      <alignment horizontal="center" vertical="top" wrapText="1"/>
    </xf>
    <xf numFmtId="0" fontId="32" fillId="3" borderId="1"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1" fillId="3" borderId="2" xfId="0" applyFont="1" applyFill="1" applyBorder="1" applyAlignment="1">
      <alignment horizontal="left" vertical="top" wrapText="1"/>
    </xf>
    <xf numFmtId="0" fontId="31" fillId="3" borderId="6" xfId="0" applyFont="1" applyFill="1" applyBorder="1" applyAlignment="1">
      <alignment horizontal="left" vertical="top" wrapText="1"/>
    </xf>
    <xf numFmtId="0" fontId="31" fillId="3" borderId="11" xfId="0" applyFont="1" applyFill="1" applyBorder="1" applyAlignment="1">
      <alignment horizontal="left" vertical="top" wrapText="1"/>
    </xf>
    <xf numFmtId="0" fontId="31" fillId="3" borderId="3" xfId="0" applyFont="1" applyFill="1" applyBorder="1" applyAlignment="1">
      <alignment horizontal="left" vertical="top" wrapText="1"/>
    </xf>
    <xf numFmtId="0" fontId="31" fillId="3" borderId="7" xfId="0" applyFont="1" applyFill="1" applyBorder="1" applyAlignment="1">
      <alignment horizontal="left" vertical="top" wrapText="1"/>
    </xf>
    <xf numFmtId="0" fontId="31" fillId="3" borderId="12" xfId="0" applyFont="1" applyFill="1" applyBorder="1" applyAlignment="1">
      <alignment horizontal="left" vertical="top" wrapText="1"/>
    </xf>
    <xf numFmtId="0" fontId="33" fillId="3" borderId="16" xfId="0" applyFont="1" applyFill="1" applyBorder="1" applyAlignment="1">
      <alignment horizontal="center" vertical="top" wrapText="1"/>
    </xf>
    <xf numFmtId="0" fontId="33" fillId="3" borderId="22" xfId="0" applyFont="1" applyFill="1" applyBorder="1" applyAlignment="1">
      <alignment horizontal="center" vertical="top" wrapText="1"/>
    </xf>
    <xf numFmtId="0" fontId="31" fillId="3" borderId="16" xfId="0" applyFont="1" applyFill="1" applyBorder="1" applyAlignment="1">
      <alignment horizontal="left" vertical="top" wrapText="1"/>
    </xf>
    <xf numFmtId="0" fontId="31" fillId="3" borderId="19" xfId="0" applyFont="1" applyFill="1" applyBorder="1" applyAlignment="1">
      <alignment horizontal="left" vertical="top" wrapText="1"/>
    </xf>
    <xf numFmtId="0" fontId="31" fillId="3" borderId="22" xfId="0" applyFont="1" applyFill="1" applyBorder="1" applyAlignment="1">
      <alignment horizontal="left" vertical="top" wrapText="1"/>
    </xf>
    <xf numFmtId="0" fontId="33" fillId="3" borderId="11" xfId="0" applyFont="1" applyFill="1" applyBorder="1" applyAlignment="1">
      <alignment horizontal="center" vertical="top" wrapText="1"/>
    </xf>
    <xf numFmtId="0" fontId="33" fillId="3" borderId="12" xfId="0" applyFont="1" applyFill="1" applyBorder="1" applyAlignment="1">
      <alignment horizontal="center" vertical="top" wrapText="1"/>
    </xf>
    <xf numFmtId="0" fontId="33" fillId="3" borderId="44" xfId="0" applyFont="1" applyFill="1" applyBorder="1" applyAlignment="1">
      <alignment horizontal="center" vertical="center" wrapText="1"/>
    </xf>
    <xf numFmtId="0" fontId="33" fillId="3" borderId="45" xfId="0" applyFont="1" applyFill="1" applyBorder="1" applyAlignment="1">
      <alignment horizontal="center" vertical="center" wrapText="1"/>
    </xf>
    <xf numFmtId="0" fontId="31" fillId="3" borderId="4" xfId="0" applyFont="1" applyFill="1" applyBorder="1" applyAlignment="1">
      <alignment horizontal="left" vertical="top" wrapText="1"/>
    </xf>
    <xf numFmtId="0" fontId="33" fillId="3" borderId="16"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9" fillId="6" borderId="38" xfId="0" applyFont="1" applyFill="1" applyBorder="1" applyAlignment="1">
      <alignment horizontal="center" vertical="center"/>
    </xf>
    <xf numFmtId="0" fontId="19" fillId="6" borderId="39" xfId="0" applyFont="1" applyFill="1" applyBorder="1" applyAlignment="1">
      <alignment horizontal="center" vertical="center"/>
    </xf>
    <xf numFmtId="0" fontId="19" fillId="6" borderId="40" xfId="0" applyFont="1" applyFill="1" applyBorder="1" applyAlignment="1">
      <alignment horizontal="center" vertic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0" borderId="2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5" xfId="0" applyFont="1" applyFill="1" applyBorder="1" applyAlignment="1">
      <alignment horizontal="right" vertical="center" textRotation="255"/>
    </xf>
    <xf numFmtId="0" fontId="0" fillId="0" borderId="52" xfId="0" applyBorder="1" applyAlignment="1">
      <alignment horizontal="center" vertical="center"/>
    </xf>
    <xf numFmtId="0" fontId="2" fillId="7" borderId="10" xfId="0" applyFont="1" applyFill="1" applyBorder="1" applyAlignment="1">
      <alignment horizontal="right" vertical="center"/>
    </xf>
    <xf numFmtId="0" fontId="2" fillId="9" borderId="15" xfId="0" applyFont="1" applyFill="1" applyBorder="1" applyAlignment="1">
      <alignment horizontal="right" vertical="center"/>
    </xf>
    <xf numFmtId="0" fontId="2" fillId="8" borderId="15" xfId="0" applyFont="1" applyFill="1" applyBorder="1" applyAlignment="1">
      <alignment horizontal="right" vertical="center"/>
    </xf>
    <xf numFmtId="0" fontId="2" fillId="3" borderId="15" xfId="0" applyFont="1" applyFill="1" applyBorder="1" applyAlignment="1">
      <alignment horizontal="right" vertical="center"/>
    </xf>
    <xf numFmtId="0" fontId="2" fillId="7" borderId="20" xfId="0" applyFont="1" applyFill="1" applyBorder="1" applyAlignment="1">
      <alignment horizontal="right" vertical="center"/>
    </xf>
    <xf numFmtId="0" fontId="2" fillId="4" borderId="15" xfId="0" applyFont="1" applyFill="1" applyBorder="1" applyAlignment="1">
      <alignment horizontal="right" vertical="center"/>
    </xf>
  </cellXfs>
  <cellStyles count="4">
    <cellStyle name="ハイパーリンク" xfId="1" builtinId="8"/>
    <cellStyle name="桁区切り 2" xfId="3"/>
    <cellStyle name="標準" xfId="0" builtinId="0"/>
    <cellStyle name="標準 4" xfId="2"/>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104</xdr:row>
      <xdr:rowOff>662576</xdr:rowOff>
    </xdr:from>
    <xdr:to>
      <xdr:col>14</xdr:col>
      <xdr:colOff>222305</xdr:colOff>
      <xdr:row>104</xdr:row>
      <xdr:rowOff>662576</xdr:rowOff>
    </xdr:to>
    <xdr:sp macro="" textlink="">
      <xdr:nvSpPr>
        <xdr:cNvPr id="4" name="右中かっこ 3"/>
        <xdr:cNvSpPr/>
      </xdr:nvSpPr>
      <xdr:spPr>
        <a:xfrm>
          <a:off x="9861907" y="190082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182</xdr:row>
      <xdr:rowOff>5351</xdr:rowOff>
    </xdr:from>
    <xdr:to>
      <xdr:col>14</xdr:col>
      <xdr:colOff>222305</xdr:colOff>
      <xdr:row>184</xdr:row>
      <xdr:rowOff>215134</xdr:rowOff>
    </xdr:to>
    <xdr:sp macro="" textlink="">
      <xdr:nvSpPr>
        <xdr:cNvPr id="6" name="右中かっこ 5"/>
        <xdr:cNvSpPr/>
      </xdr:nvSpPr>
      <xdr:spPr>
        <a:xfrm>
          <a:off x="9861907" y="1474618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7" name="テキスト ボックス 6"/>
        <xdr:cNvSpPr txBox="1"/>
      </xdr:nvSpPr>
      <xdr:spPr>
        <a:xfrm>
          <a:off x="5376379"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6</xdr:row>
      <xdr:rowOff>662576</xdr:rowOff>
    </xdr:from>
    <xdr:to>
      <xdr:col>14</xdr:col>
      <xdr:colOff>222305</xdr:colOff>
      <xdr:row>6</xdr:row>
      <xdr:rowOff>662576</xdr:rowOff>
    </xdr:to>
    <xdr:sp macro="" textlink="">
      <xdr:nvSpPr>
        <xdr:cNvPr id="8" name="右中かっこ 7"/>
        <xdr:cNvSpPr/>
      </xdr:nvSpPr>
      <xdr:spPr>
        <a:xfrm>
          <a:off x="9861907" y="1289267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14</xdr:row>
      <xdr:rowOff>662576</xdr:rowOff>
    </xdr:from>
    <xdr:to>
      <xdr:col>14</xdr:col>
      <xdr:colOff>222305</xdr:colOff>
      <xdr:row>14</xdr:row>
      <xdr:rowOff>662576</xdr:rowOff>
    </xdr:to>
    <xdr:sp macro="" textlink="">
      <xdr:nvSpPr>
        <xdr:cNvPr id="4" name="右中かっこ 3"/>
        <xdr:cNvSpPr/>
      </xdr:nvSpPr>
      <xdr:spPr>
        <a:xfrm>
          <a:off x="9861907" y="8402537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143</xdr:row>
      <xdr:rowOff>5351</xdr:rowOff>
    </xdr:from>
    <xdr:to>
      <xdr:col>14</xdr:col>
      <xdr:colOff>222305</xdr:colOff>
      <xdr:row>145</xdr:row>
      <xdr:rowOff>215134</xdr:rowOff>
    </xdr:to>
    <xdr:sp macro="" textlink="">
      <xdr:nvSpPr>
        <xdr:cNvPr id="5" name="右中かっこ 4"/>
        <xdr:cNvSpPr/>
      </xdr:nvSpPr>
      <xdr:spPr>
        <a:xfrm>
          <a:off x="9861907" y="1389274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6" name="テキスト ボックス 5"/>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36</xdr:row>
      <xdr:rowOff>662576</xdr:rowOff>
    </xdr:from>
    <xdr:to>
      <xdr:col>14</xdr:col>
      <xdr:colOff>222305</xdr:colOff>
      <xdr:row>36</xdr:row>
      <xdr:rowOff>662576</xdr:rowOff>
    </xdr:to>
    <xdr:sp macro="" textlink="">
      <xdr:nvSpPr>
        <xdr:cNvPr id="7" name="右中かっこ 6"/>
        <xdr:cNvSpPr/>
      </xdr:nvSpPr>
      <xdr:spPr>
        <a:xfrm>
          <a:off x="9861907" y="1757951"/>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29</xdr:row>
      <xdr:rowOff>5351</xdr:rowOff>
    </xdr:from>
    <xdr:to>
      <xdr:col>14</xdr:col>
      <xdr:colOff>222305</xdr:colOff>
      <xdr:row>31</xdr:row>
      <xdr:rowOff>215134</xdr:rowOff>
    </xdr:to>
    <xdr:sp macro="" textlink="">
      <xdr:nvSpPr>
        <xdr:cNvPr id="5" name="右中かっこ 4"/>
        <xdr:cNvSpPr/>
      </xdr:nvSpPr>
      <xdr:spPr>
        <a:xfrm>
          <a:off x="9861907" y="1389274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6" name="テキスト ボックス 5"/>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26</xdr:row>
      <xdr:rowOff>5351</xdr:rowOff>
    </xdr:from>
    <xdr:to>
      <xdr:col>14</xdr:col>
      <xdr:colOff>222305</xdr:colOff>
      <xdr:row>28</xdr:row>
      <xdr:rowOff>215134</xdr:rowOff>
    </xdr:to>
    <xdr:sp macro="" textlink="">
      <xdr:nvSpPr>
        <xdr:cNvPr id="5" name="右中かっこ 4"/>
        <xdr:cNvSpPr/>
      </xdr:nvSpPr>
      <xdr:spPr>
        <a:xfrm>
          <a:off x="9861907" y="1380511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6" name="テキスト ボックス 5"/>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27</xdr:row>
      <xdr:rowOff>5351</xdr:rowOff>
    </xdr:from>
    <xdr:to>
      <xdr:col>14</xdr:col>
      <xdr:colOff>222305</xdr:colOff>
      <xdr:row>29</xdr:row>
      <xdr:rowOff>215134</xdr:rowOff>
    </xdr:to>
    <xdr:sp macro="" textlink="">
      <xdr:nvSpPr>
        <xdr:cNvPr id="3" name="右中かっこ 2"/>
        <xdr:cNvSpPr/>
      </xdr:nvSpPr>
      <xdr:spPr>
        <a:xfrm>
          <a:off x="9861907" y="15702551"/>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6</xdr:row>
      <xdr:rowOff>662576</xdr:rowOff>
    </xdr:from>
    <xdr:to>
      <xdr:col>14</xdr:col>
      <xdr:colOff>222305</xdr:colOff>
      <xdr:row>6</xdr:row>
      <xdr:rowOff>662576</xdr:rowOff>
    </xdr:to>
    <xdr:sp macro="" textlink="">
      <xdr:nvSpPr>
        <xdr:cNvPr id="4" name="右中かっこ 3"/>
        <xdr:cNvSpPr/>
      </xdr:nvSpPr>
      <xdr:spPr>
        <a:xfrm>
          <a:off x="9861907" y="188177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182</xdr:row>
      <xdr:rowOff>5351</xdr:rowOff>
    </xdr:from>
    <xdr:to>
      <xdr:col>14</xdr:col>
      <xdr:colOff>222305</xdr:colOff>
      <xdr:row>184</xdr:row>
      <xdr:rowOff>215134</xdr:rowOff>
    </xdr:to>
    <xdr:sp macro="" textlink="">
      <xdr:nvSpPr>
        <xdr:cNvPr id="6" name="右中かっこ 5"/>
        <xdr:cNvSpPr/>
      </xdr:nvSpPr>
      <xdr:spPr>
        <a:xfrm>
          <a:off x="9861907" y="1474618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7" name="テキスト ボックス 6"/>
        <xdr:cNvSpPr txBox="1"/>
      </xdr:nvSpPr>
      <xdr:spPr>
        <a:xfrm>
          <a:off x="5376379"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20</xdr:row>
      <xdr:rowOff>662576</xdr:rowOff>
    </xdr:from>
    <xdr:to>
      <xdr:col>14</xdr:col>
      <xdr:colOff>222305</xdr:colOff>
      <xdr:row>20</xdr:row>
      <xdr:rowOff>662576</xdr:rowOff>
    </xdr:to>
    <xdr:sp macro="" textlink="">
      <xdr:nvSpPr>
        <xdr:cNvPr id="8" name="右中かっこ 7"/>
        <xdr:cNvSpPr/>
      </xdr:nvSpPr>
      <xdr:spPr>
        <a:xfrm>
          <a:off x="9861907" y="1289267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13</xdr:col>
      <xdr:colOff>32107</xdr:colOff>
      <xdr:row>30</xdr:row>
      <xdr:rowOff>5351</xdr:rowOff>
    </xdr:from>
    <xdr:to>
      <xdr:col>13</xdr:col>
      <xdr:colOff>222305</xdr:colOff>
      <xdr:row>32</xdr:row>
      <xdr:rowOff>215134</xdr:rowOff>
    </xdr:to>
    <xdr:sp macro="" textlink="">
      <xdr:nvSpPr>
        <xdr:cNvPr id="3" name="右中かっこ 2"/>
        <xdr:cNvSpPr/>
      </xdr:nvSpPr>
      <xdr:spPr>
        <a:xfrm>
          <a:off x="9861907" y="2144612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32107</xdr:colOff>
      <xdr:row>6</xdr:row>
      <xdr:rowOff>662576</xdr:rowOff>
    </xdr:from>
    <xdr:to>
      <xdr:col>13</xdr:col>
      <xdr:colOff>222305</xdr:colOff>
      <xdr:row>6</xdr:row>
      <xdr:rowOff>662576</xdr:rowOff>
    </xdr:to>
    <xdr:sp macro="" textlink="">
      <xdr:nvSpPr>
        <xdr:cNvPr id="6" name="右中かっこ 5"/>
        <xdr:cNvSpPr/>
      </xdr:nvSpPr>
      <xdr:spPr>
        <a:xfrm>
          <a:off x="9861907" y="1815101"/>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185075</xdr:rowOff>
    </xdr:to>
    <xdr:sp macro="" textlink="">
      <xdr:nvSpPr>
        <xdr:cNvPr id="2" name="テキスト ボックス 1"/>
        <xdr:cNvSpPr txBox="1"/>
      </xdr:nvSpPr>
      <xdr:spPr>
        <a:xfrm>
          <a:off x="5500204" y="854533"/>
          <a:ext cx="671995" cy="178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39</xdr:row>
      <xdr:rowOff>5351</xdr:rowOff>
    </xdr:from>
    <xdr:to>
      <xdr:col>14</xdr:col>
      <xdr:colOff>222305</xdr:colOff>
      <xdr:row>41</xdr:row>
      <xdr:rowOff>215134</xdr:rowOff>
    </xdr:to>
    <xdr:sp macro="" textlink="">
      <xdr:nvSpPr>
        <xdr:cNvPr id="3" name="右中かっこ 2"/>
        <xdr:cNvSpPr/>
      </xdr:nvSpPr>
      <xdr:spPr>
        <a:xfrm>
          <a:off x="10319107" y="5663201"/>
          <a:ext cx="190198" cy="505058"/>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pref.okayama.jp/page/detail-57920.html" TargetMode="External"/><Relationship Id="rId18" Type="http://schemas.openxmlformats.org/officeDocument/2006/relationships/hyperlink" Target="http://www.ki21-cn.com/" TargetMode="External"/><Relationship Id="rId26" Type="http://schemas.openxmlformats.org/officeDocument/2006/relationships/hyperlink" Target="http://www.yamagata.or.kr/" TargetMode="External"/><Relationship Id="rId39" Type="http://schemas.openxmlformats.org/officeDocument/2006/relationships/hyperlink" Target="http://www.shnagasaki.com.cn/jdefault.htm" TargetMode="External"/><Relationship Id="rId21" Type="http://schemas.openxmlformats.org/officeDocument/2006/relationships/hyperlink" Target="http://www.pref.saga.lg.jp/web/kensei/_1363/sekai-keikaku/kyoten.html" TargetMode="External"/><Relationship Id="rId34" Type="http://schemas.openxmlformats.org/officeDocument/2006/relationships/hyperlink" Target="http://www.pref.ishikawa.lg.jp/syoko/kaigai/newyork.html" TargetMode="External"/><Relationship Id="rId42" Type="http://schemas.openxmlformats.org/officeDocument/2006/relationships/hyperlink" Target="http://www.pref.nagasaki.jp/bunrui/shigoto-sangyo/sangyoshien/kaigai/china-support/" TargetMode="External"/><Relationship Id="rId47" Type="http://schemas.openxmlformats.org/officeDocument/2006/relationships/hyperlink" Target="http://www.pref.nagasaki.jp/bunrui/shigoto-sangyo/sangyoshien/kaigai/tounan-support/" TargetMode="External"/><Relationship Id="rId50" Type="http://schemas.openxmlformats.org/officeDocument/2006/relationships/hyperlink" Target="http://www.tochigihk.com/" TargetMode="External"/><Relationship Id="rId55" Type="http://schemas.openxmlformats.org/officeDocument/2006/relationships/hyperlink" Target="http://www.fukuokash.com.cn/city/index.html" TargetMode="External"/><Relationship Id="rId63" Type="http://schemas.openxmlformats.org/officeDocument/2006/relationships/hyperlink" Target="http://www.sh-miyazaki.jp/" TargetMode="External"/><Relationship Id="rId68" Type="http://schemas.openxmlformats.org/officeDocument/2006/relationships/hyperlink" Target="http://www.fukuokash.com.cn/" TargetMode="External"/><Relationship Id="rId76" Type="http://schemas.openxmlformats.org/officeDocument/2006/relationships/hyperlink" Target="http://hyogo.assoc.pagespro-orange.fr/" TargetMode="External"/><Relationship Id="rId7" Type="http://schemas.openxmlformats.org/officeDocument/2006/relationships/hyperlink" Target="http://www.yokohama-city.de/" TargetMode="External"/><Relationship Id="rId71" Type="http://schemas.openxmlformats.org/officeDocument/2006/relationships/hyperlink" Target="http://japan.niigata.or.kr/" TargetMode="External"/><Relationship Id="rId2" Type="http://schemas.openxmlformats.org/officeDocument/2006/relationships/hyperlink" Target="http://www.pref.aichi.jp/ricchitsusho/gaikoku/center.html" TargetMode="External"/><Relationship Id="rId16" Type="http://schemas.openxmlformats.org/officeDocument/2006/relationships/hyperlink" Target="http://www.miyagi.or.kr/j_index.php" TargetMode="External"/><Relationship Id="rId29" Type="http://schemas.openxmlformats.org/officeDocument/2006/relationships/hyperlink" Target="http://city.niigata.org.cn/" TargetMode="External"/><Relationship Id="rId11" Type="http://schemas.openxmlformats.org/officeDocument/2006/relationships/hyperlink" Target="http://www.pref.okayama.jp/page/detail-57920.html" TargetMode="External"/><Relationship Id="rId24" Type="http://schemas.openxmlformats.org/officeDocument/2006/relationships/hyperlink" Target="http://www.saitama-j.or.jp/asean-bsd/" TargetMode="External"/><Relationship Id="rId32" Type="http://schemas.openxmlformats.org/officeDocument/2006/relationships/hyperlink" Target="http://www.shizuokash.com/" TargetMode="External"/><Relationship Id="rId37" Type="http://schemas.openxmlformats.org/officeDocument/2006/relationships/hyperlink" Target="http://www.pref-oita-shanghai.cn/" TargetMode="External"/><Relationship Id="rId40" Type="http://schemas.openxmlformats.org/officeDocument/2006/relationships/hyperlink" Target="http://www.pref.nagasaki.jp/bunrui/shigoto-sangyo/sangyoshien/kaigai/china-support/" TargetMode="External"/><Relationship Id="rId45" Type="http://schemas.openxmlformats.org/officeDocument/2006/relationships/hyperlink" Target="http://www.pref.nagasaki.jp/bunrui/shigoto-sangyo/sangyoshien/kaigai/tounan-support/" TargetMode="External"/><Relationship Id="rId53" Type="http://schemas.openxmlformats.org/officeDocument/2006/relationships/hyperlink" Target="http://www.fukui-kaigai.jp/sh/" TargetMode="External"/><Relationship Id="rId58" Type="http://schemas.openxmlformats.org/officeDocument/2006/relationships/hyperlink" Target="http://www.beautifuljapan.or.kr/" TargetMode="External"/><Relationship Id="rId66" Type="http://schemas.openxmlformats.org/officeDocument/2006/relationships/hyperlink" Target="http://seoul-nagasaki.com/" TargetMode="External"/><Relationship Id="rId74" Type="http://schemas.openxmlformats.org/officeDocument/2006/relationships/hyperlink" Target="http://www.hyogobcc.org/" TargetMode="External"/><Relationship Id="rId79" Type="http://schemas.openxmlformats.org/officeDocument/2006/relationships/printerSettings" Target="../printerSettings/printerSettings2.bin"/><Relationship Id="rId5" Type="http://schemas.openxmlformats.org/officeDocument/2006/relationships/hyperlink" Target="http://www.pref.aichi.jp/0000021969.html" TargetMode="External"/><Relationship Id="rId61" Type="http://schemas.openxmlformats.org/officeDocument/2006/relationships/hyperlink" Target="http://www.kfta.or.jp/kaigai-1.html"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kumamoto-shanghai.com/" TargetMode="External"/><Relationship Id="rId31" Type="http://schemas.openxmlformats.org/officeDocument/2006/relationships/hyperlink" Target="http://www.shizuokasingapore.com/" TargetMode="External"/><Relationship Id="rId44" Type="http://schemas.openxmlformats.org/officeDocument/2006/relationships/hyperlink" Target="http://www.pref.nagasaki.jp/bunrui/shigoto-sangyo/sangyoshien/kaigai/tounan-support/" TargetMode="External"/><Relationship Id="rId52" Type="http://schemas.openxmlformats.org/officeDocument/2006/relationships/hyperlink" Target="http://www.fukui-kaigai.jp/hk/" TargetMode="External"/><Relationship Id="rId60" Type="http://schemas.openxmlformats.org/officeDocument/2006/relationships/hyperlink" Target="http://www.kfta.or.jp/kaigai-1.html" TargetMode="External"/><Relationship Id="rId65" Type="http://schemas.openxmlformats.org/officeDocument/2006/relationships/hyperlink" Target="http://www.fukuoka.eu/" TargetMode="External"/><Relationship Id="rId73" Type="http://schemas.openxmlformats.org/officeDocument/2006/relationships/hyperlink" Target="http://www.cityofkobe.org/" TargetMode="External"/><Relationship Id="rId78" Type="http://schemas.openxmlformats.org/officeDocument/2006/relationships/hyperlink" Target="http://shizuoka.org.tw/" TargetMode="External"/><Relationship Id="rId81" Type="http://schemas.openxmlformats.org/officeDocument/2006/relationships/vmlDrawing" Target="../drawings/vmlDrawing2.vml"/><Relationship Id="rId4" Type="http://schemas.openxmlformats.org/officeDocument/2006/relationships/hyperlink" Target="http://www.pref.aichi.jp/0000021969.html" TargetMode="External"/><Relationship Id="rId9" Type="http://schemas.openxmlformats.org/officeDocument/2006/relationships/hyperlink" Target="http://www.yokohama-mumbai.com/ja/index.html" TargetMode="External"/><Relationship Id="rId14" Type="http://schemas.openxmlformats.org/officeDocument/2006/relationships/hyperlink" Target="http://www.beautifuljapan.or.kr/" TargetMode="External"/><Relationship Id="rId22" Type="http://schemas.openxmlformats.org/officeDocument/2006/relationships/hyperlink" Target="http://www.pref.saga.lg.jp/web/kensei/_1363/sekai-keikaku/kyoten.html" TargetMode="External"/><Relationship Id="rId27" Type="http://schemas.openxmlformats.org/officeDocument/2006/relationships/hyperlink" Target="http://www.beautifuljapan.or.kr/" TargetMode="External"/><Relationship Id="rId30" Type="http://schemas.openxmlformats.org/officeDocument/2006/relationships/hyperlink" Target="http://www.beautifuljapan.or.kr/" TargetMode="External"/><Relationship Id="rId35" Type="http://schemas.openxmlformats.org/officeDocument/2006/relationships/hyperlink" Target="http://www.pref.ishikawa.lg.jp/syoko/kaigai/shanghai.html" TargetMode="External"/><Relationship Id="rId43" Type="http://schemas.openxmlformats.org/officeDocument/2006/relationships/hyperlink" Target="http://www.pref.nagasaki.jp/bunrui/shigoto-sangyo/sangyoshien/kaigai/china-support/" TargetMode="External"/><Relationship Id="rId48" Type="http://schemas.openxmlformats.org/officeDocument/2006/relationships/hyperlink" Target="http://www.pref.nagano.lg.jp/sansei/sangyo/kokusai/kanren/chuzain.html" TargetMode="External"/><Relationship Id="rId56" Type="http://schemas.openxmlformats.org/officeDocument/2006/relationships/hyperlink" Target="http://cafe.city.fukuoka.lg.jp/office/" TargetMode="External"/><Relationship Id="rId64" Type="http://schemas.openxmlformats.org/officeDocument/2006/relationships/hyperlink" Target="http://www.sapporo-pek.cn/" TargetMode="External"/><Relationship Id="rId69" Type="http://schemas.openxmlformats.org/officeDocument/2006/relationships/hyperlink" Target="http://www.myfukuoka.com/" TargetMode="External"/><Relationship Id="rId77" Type="http://schemas.openxmlformats.org/officeDocument/2006/relationships/hyperlink" Target="http://www.osaka-sh.com.cn/" TargetMode="External"/><Relationship Id="rId8" Type="http://schemas.openxmlformats.org/officeDocument/2006/relationships/hyperlink" Target="http://www.idec.or.jp/shanghai/" TargetMode="External"/><Relationship Id="rId51" Type="http://schemas.openxmlformats.org/officeDocument/2006/relationships/hyperlink" Target="http://www.pref.toyama.jp/sections/1402/kannihonkai/jimusho/index.html" TargetMode="External"/><Relationship Id="rId72" Type="http://schemas.openxmlformats.org/officeDocument/2006/relationships/hyperlink" Target="http://www.nico.or.jp/dalian/MENU.html" TargetMode="External"/><Relationship Id="rId80" Type="http://schemas.openxmlformats.org/officeDocument/2006/relationships/drawing" Target="../drawings/drawing1.xml"/><Relationship Id="rId3" Type="http://schemas.openxmlformats.org/officeDocument/2006/relationships/hyperlink" Target="http://www.pref.aichi.jp/ricchitsusho/gaikoku/center.html" TargetMode="External"/><Relationship Id="rId12" Type="http://schemas.openxmlformats.org/officeDocument/2006/relationships/hyperlink" Target="http://www.pref.okayama.jp/page/detail-57920.html" TargetMode="External"/><Relationship Id="rId17" Type="http://schemas.openxmlformats.org/officeDocument/2006/relationships/hyperlink" Target="http://miyagi-dalian.com/" TargetMode="External"/><Relationship Id="rId25" Type="http://schemas.openxmlformats.org/officeDocument/2006/relationships/hyperlink" Target="http://www.mie-asia.jp/" TargetMode="External"/><Relationship Id="rId33" Type="http://schemas.openxmlformats.org/officeDocument/2006/relationships/hyperlink" Target="http://shizuokaseoul.com/" TargetMode="External"/><Relationship Id="rId38" Type="http://schemas.openxmlformats.org/officeDocument/2006/relationships/hyperlink" Target="http://www.city.wakkanai.hokkaido.jp/sangyo/saharin/jimusho/" TargetMode="External"/><Relationship Id="rId46" Type="http://schemas.openxmlformats.org/officeDocument/2006/relationships/hyperlink" Target="http://www.pref.nagasaki.jp/bunrui/shigoto-sangyo/sangyoshien/kaigai/tounan-support/" TargetMode="External"/><Relationship Id="rId59" Type="http://schemas.openxmlformats.org/officeDocument/2006/relationships/hyperlink" Target="http://www.beihaidao-china.com/" TargetMode="External"/><Relationship Id="rId67" Type="http://schemas.openxmlformats.org/officeDocument/2006/relationships/hyperlink" Target="http://www.fukuoka.com.hk/" TargetMode="External"/><Relationship Id="rId20" Type="http://schemas.openxmlformats.org/officeDocument/2006/relationships/hyperlink" Target="http://gunmash.cn/jp/index.php" TargetMode="External"/><Relationship Id="rId41" Type="http://schemas.openxmlformats.org/officeDocument/2006/relationships/hyperlink" Target="http://www.pref.nagasaki.jp/bunrui/shigoto-sangyo/sangyoshien/kaigai/china-support/" TargetMode="External"/><Relationship Id="rId54" Type="http://schemas.openxmlformats.org/officeDocument/2006/relationships/hyperlink" Target="http://fukushima-cn.jp/" TargetMode="External"/><Relationship Id="rId62" Type="http://schemas.openxmlformats.org/officeDocument/2006/relationships/hyperlink" Target="http://www.pref.wakayama.lg.jp/prefg/061000/support/support.html" TargetMode="External"/><Relationship Id="rId70" Type="http://schemas.openxmlformats.org/officeDocument/2006/relationships/hyperlink" Target="http://www.yamagata-harbin.cn/" TargetMode="External"/><Relationship Id="rId75" Type="http://schemas.openxmlformats.org/officeDocument/2006/relationships/hyperlink" Target="http://www.hyogo.com.au/"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shanghai.pref.ibaraki.jp/" TargetMode="External"/><Relationship Id="rId15" Type="http://schemas.openxmlformats.org/officeDocument/2006/relationships/hyperlink" Target="http://www.pref.gifu.lg.jp/kurashi/kokusai-koryu/kaigai-senryaku/chuzai.html" TargetMode="External"/><Relationship Id="rId23" Type="http://schemas.openxmlformats.org/officeDocument/2006/relationships/hyperlink" Target="http://www.saitama-j.or.jp/shanghai-bsc/" TargetMode="External"/><Relationship Id="rId28" Type="http://schemas.openxmlformats.org/officeDocument/2006/relationships/hyperlink" Target="http://japan.niigata.or.kr/" TargetMode="External"/><Relationship Id="rId36" Type="http://schemas.openxmlformats.org/officeDocument/2006/relationships/hyperlink" Target="http://www.tsushima-busan.or.kr/" TargetMode="External"/><Relationship Id="rId49" Type="http://schemas.openxmlformats.org/officeDocument/2006/relationships/hyperlink" Target="http://www.pref.nagano.lg.jp/sansei/sangyo/kokusai/kanren/chuzain.html" TargetMode="External"/><Relationship Id="rId57" Type="http://schemas.openxmlformats.org/officeDocument/2006/relationships/hyperlink" Target="http://www.pref.hokkaido.lg.jp/kz/ksk/russia/russia/r-yuzhno/jimusho_index.ht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miyagi.or.kr/j_index.php" TargetMode="External"/><Relationship Id="rId18" Type="http://schemas.openxmlformats.org/officeDocument/2006/relationships/hyperlink" Target="http://www.pref.saga.lg.jp/web/kensei/_1363/sekai-keikaku/kyoten.html" TargetMode="External"/><Relationship Id="rId26" Type="http://schemas.openxmlformats.org/officeDocument/2006/relationships/hyperlink" Target="http://city.niigata.org.cn/" TargetMode="External"/><Relationship Id="rId39" Type="http://schemas.openxmlformats.org/officeDocument/2006/relationships/hyperlink" Target="http://www.pref.nagasaki.jp/bunrui/shigoto-sangyo/sangyoshien/kaigai/tounan-support/" TargetMode="External"/><Relationship Id="rId21" Type="http://schemas.openxmlformats.org/officeDocument/2006/relationships/hyperlink" Target="http://www.saitama-j.or.jp/asean-bsd/" TargetMode="External"/><Relationship Id="rId34" Type="http://schemas.openxmlformats.org/officeDocument/2006/relationships/hyperlink" Target="http://www.shnagasaki.com.cn/jdefault.htm" TargetMode="External"/><Relationship Id="rId42" Type="http://schemas.openxmlformats.org/officeDocument/2006/relationships/hyperlink" Target="http://www.pref.nagasaki.jp/bunrui/shigoto-sangyo/sangyoshien/kaigai/tounan-support/" TargetMode="External"/><Relationship Id="rId47" Type="http://schemas.openxmlformats.org/officeDocument/2006/relationships/hyperlink" Target="http://www.fukui-kaigai.jp/hk/" TargetMode="External"/><Relationship Id="rId50" Type="http://schemas.openxmlformats.org/officeDocument/2006/relationships/hyperlink" Target="http://www.fukuokash.com.cn/city/index.html" TargetMode="External"/><Relationship Id="rId55" Type="http://schemas.openxmlformats.org/officeDocument/2006/relationships/hyperlink" Target="http://www.kfta.or.jp/kaigai-1.html" TargetMode="External"/><Relationship Id="rId63" Type="http://schemas.openxmlformats.org/officeDocument/2006/relationships/hyperlink" Target="http://japan.niigata.or.kr/" TargetMode="External"/><Relationship Id="rId68" Type="http://schemas.openxmlformats.org/officeDocument/2006/relationships/printerSettings" Target="../printerSettings/printerSettings3.bin"/><Relationship Id="rId7" Type="http://schemas.openxmlformats.org/officeDocument/2006/relationships/hyperlink" Target="http://www.pref.okayama.jp/page/detail-57920.html" TargetMode="External"/><Relationship Id="rId2" Type="http://schemas.openxmlformats.org/officeDocument/2006/relationships/hyperlink" Target="http://www.pref.aichi.jp/0000021969.html" TargetMode="External"/><Relationship Id="rId16" Type="http://schemas.openxmlformats.org/officeDocument/2006/relationships/hyperlink" Target="http://kumamoto-shanghai.com/" TargetMode="External"/><Relationship Id="rId29" Type="http://schemas.openxmlformats.org/officeDocument/2006/relationships/hyperlink" Target="http://www.shizuokash.com/"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yokohama-mumbai.com/ja/index.html" TargetMode="External"/><Relationship Id="rId11" Type="http://schemas.openxmlformats.org/officeDocument/2006/relationships/hyperlink" Target="http://www.beautifuljapan.or.kr/" TargetMode="External"/><Relationship Id="rId24" Type="http://schemas.openxmlformats.org/officeDocument/2006/relationships/hyperlink" Target="http://www.beautifuljapan.or.kr/" TargetMode="External"/><Relationship Id="rId32" Type="http://schemas.openxmlformats.org/officeDocument/2006/relationships/hyperlink" Target="http://www.tsushima-busan.or.kr/" TargetMode="External"/><Relationship Id="rId37" Type="http://schemas.openxmlformats.org/officeDocument/2006/relationships/hyperlink" Target="http://www.pref.nagasaki.jp/bunrui/shigoto-sangyo/sangyoshien/kaigai/china-support/" TargetMode="External"/><Relationship Id="rId40" Type="http://schemas.openxmlformats.org/officeDocument/2006/relationships/hyperlink" Target="http://www.pref.nagasaki.jp/bunrui/shigoto-sangyo/sangyoshien/kaigai/tounan-support/" TargetMode="External"/><Relationship Id="rId45" Type="http://schemas.openxmlformats.org/officeDocument/2006/relationships/hyperlink" Target="http://www.tochigihk.com/" TargetMode="External"/><Relationship Id="rId53" Type="http://schemas.openxmlformats.org/officeDocument/2006/relationships/hyperlink" Target="http://www.beihaidao-china.com/" TargetMode="External"/><Relationship Id="rId58" Type="http://schemas.openxmlformats.org/officeDocument/2006/relationships/hyperlink" Target="http://www.sapporo-pek.cn/" TargetMode="External"/><Relationship Id="rId66" Type="http://schemas.openxmlformats.org/officeDocument/2006/relationships/hyperlink" Target="http://www.osaka-sh.com.cn/" TargetMode="External"/><Relationship Id="rId5" Type="http://schemas.openxmlformats.org/officeDocument/2006/relationships/hyperlink" Target="http://www.idec.or.jp/shanghai/" TargetMode="External"/><Relationship Id="rId15" Type="http://schemas.openxmlformats.org/officeDocument/2006/relationships/hyperlink" Target="http://www.ki21-cn.com/" TargetMode="External"/><Relationship Id="rId23" Type="http://schemas.openxmlformats.org/officeDocument/2006/relationships/hyperlink" Target="http://www.yamagata.or.kr/" TargetMode="External"/><Relationship Id="rId28" Type="http://schemas.openxmlformats.org/officeDocument/2006/relationships/hyperlink" Target="http://www.shizuokasingapore.com/" TargetMode="External"/><Relationship Id="rId36" Type="http://schemas.openxmlformats.org/officeDocument/2006/relationships/hyperlink" Target="http://www.pref.nagasaki.jp/bunrui/shigoto-sangyo/sangyoshien/kaigai/china-support/" TargetMode="External"/><Relationship Id="rId49" Type="http://schemas.openxmlformats.org/officeDocument/2006/relationships/hyperlink" Target="http://fukushima-cn.jp/" TargetMode="External"/><Relationship Id="rId57" Type="http://schemas.openxmlformats.org/officeDocument/2006/relationships/hyperlink" Target="http://www.sh-miyazaki.jp/" TargetMode="External"/><Relationship Id="rId61" Type="http://schemas.openxmlformats.org/officeDocument/2006/relationships/hyperlink" Target="http://www.fukuokash.com.cn/"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www.pref.saga.lg.jp/web/kensei/_1363/sekai-keikaku/kyoten.html" TargetMode="External"/><Relationship Id="rId31" Type="http://schemas.openxmlformats.org/officeDocument/2006/relationships/hyperlink" Target="http://www.pref.ishikawa.lg.jp/syoko/kaigai/shanghai.html" TargetMode="External"/><Relationship Id="rId44" Type="http://schemas.openxmlformats.org/officeDocument/2006/relationships/hyperlink" Target="http://www.pref.nagano.lg.jp/sansei/sangyo/kokusai/kanren/chuzain.html" TargetMode="External"/><Relationship Id="rId52" Type="http://schemas.openxmlformats.org/officeDocument/2006/relationships/hyperlink" Target="http://www.beautifuljapan.or.kr/" TargetMode="External"/><Relationship Id="rId60" Type="http://schemas.openxmlformats.org/officeDocument/2006/relationships/hyperlink" Target="http://www.fukuoka.com.hk/" TargetMode="External"/><Relationship Id="rId65" Type="http://schemas.openxmlformats.org/officeDocument/2006/relationships/hyperlink" Target="http://www.hyogo.com.au/" TargetMode="External"/><Relationship Id="rId4" Type="http://schemas.openxmlformats.org/officeDocument/2006/relationships/hyperlink" Target="http://www.shanghai.pref.ibaraki.jp/" TargetMode="External"/><Relationship Id="rId9" Type="http://schemas.openxmlformats.org/officeDocument/2006/relationships/hyperlink" Target="http://www.pref.okayama.jp/page/detail-57920.html" TargetMode="External"/><Relationship Id="rId14" Type="http://schemas.openxmlformats.org/officeDocument/2006/relationships/hyperlink" Target="http://miyagi-dalian.com/" TargetMode="External"/><Relationship Id="rId22" Type="http://schemas.openxmlformats.org/officeDocument/2006/relationships/hyperlink" Target="http://www.mie-asia.jp/" TargetMode="External"/><Relationship Id="rId27" Type="http://schemas.openxmlformats.org/officeDocument/2006/relationships/hyperlink" Target="http://www.beautifuljapan.or.kr/" TargetMode="External"/><Relationship Id="rId30" Type="http://schemas.openxmlformats.org/officeDocument/2006/relationships/hyperlink" Target="http://shizuokaseoul.com/" TargetMode="External"/><Relationship Id="rId35" Type="http://schemas.openxmlformats.org/officeDocument/2006/relationships/hyperlink" Target="http://www.pref.nagasaki.jp/bunrui/shigoto-sangyo/sangyoshien/kaigai/china-support/" TargetMode="External"/><Relationship Id="rId43" Type="http://schemas.openxmlformats.org/officeDocument/2006/relationships/hyperlink" Target="http://www.pref.nagano.lg.jp/sansei/sangyo/kokusai/kanren/chuzain.html" TargetMode="External"/><Relationship Id="rId48" Type="http://schemas.openxmlformats.org/officeDocument/2006/relationships/hyperlink" Target="http://www.fukui-kaigai.jp/sh/" TargetMode="External"/><Relationship Id="rId56" Type="http://schemas.openxmlformats.org/officeDocument/2006/relationships/hyperlink" Target="http://www.pref.wakayama.lg.jp/prefg/061000/support/support.html" TargetMode="External"/><Relationship Id="rId64" Type="http://schemas.openxmlformats.org/officeDocument/2006/relationships/hyperlink" Target="http://www.nico.or.jp/dalian/MENU.html" TargetMode="External"/><Relationship Id="rId69" Type="http://schemas.openxmlformats.org/officeDocument/2006/relationships/drawing" Target="../drawings/drawing2.xml"/><Relationship Id="rId8" Type="http://schemas.openxmlformats.org/officeDocument/2006/relationships/hyperlink" Target="http://www.pref.okayama.jp/page/detail-57920.html" TargetMode="External"/><Relationship Id="rId51" Type="http://schemas.openxmlformats.org/officeDocument/2006/relationships/hyperlink" Target="http://cafe.city.fukuoka.lg.jp/office/" TargetMode="External"/><Relationship Id="rId3" Type="http://schemas.openxmlformats.org/officeDocument/2006/relationships/hyperlink" Target="http://www.pref.aichi.jp/0000021969.html" TargetMode="External"/><Relationship Id="rId12" Type="http://schemas.openxmlformats.org/officeDocument/2006/relationships/hyperlink" Target="http://www.pref.gifu.lg.jp/kurashi/kokusai-koryu/kaigai-senryaku/chuzai.html" TargetMode="External"/><Relationship Id="rId17" Type="http://schemas.openxmlformats.org/officeDocument/2006/relationships/hyperlink" Target="http://gunmash.cn/jp/index.php" TargetMode="External"/><Relationship Id="rId25" Type="http://schemas.openxmlformats.org/officeDocument/2006/relationships/hyperlink" Target="http://japan.niigata.or.kr/" TargetMode="External"/><Relationship Id="rId33" Type="http://schemas.openxmlformats.org/officeDocument/2006/relationships/hyperlink" Target="http://www.pref-oita-shanghai.cn/" TargetMode="External"/><Relationship Id="rId38" Type="http://schemas.openxmlformats.org/officeDocument/2006/relationships/hyperlink" Target="http://www.pref.nagasaki.jp/bunrui/shigoto-sangyo/sangyoshien/kaigai/china-support/" TargetMode="External"/><Relationship Id="rId46" Type="http://schemas.openxmlformats.org/officeDocument/2006/relationships/hyperlink" Target="http://www.pref.toyama.jp/sections/1402/kannihonkai/jimusho/index.html" TargetMode="External"/><Relationship Id="rId59" Type="http://schemas.openxmlformats.org/officeDocument/2006/relationships/hyperlink" Target="http://seoul-nagasaki.com/" TargetMode="External"/><Relationship Id="rId67" Type="http://schemas.openxmlformats.org/officeDocument/2006/relationships/hyperlink" Target="http://shizuoka.org.tw/" TargetMode="External"/><Relationship Id="rId20" Type="http://schemas.openxmlformats.org/officeDocument/2006/relationships/hyperlink" Target="http://www.saitama-j.or.jp/shanghai-bsc/" TargetMode="External"/><Relationship Id="rId41" Type="http://schemas.openxmlformats.org/officeDocument/2006/relationships/hyperlink" Target="http://www.pref.nagasaki.jp/bunrui/shigoto-sangyo/sangyoshien/kaigai/tounan-support/" TargetMode="External"/><Relationship Id="rId54" Type="http://schemas.openxmlformats.org/officeDocument/2006/relationships/hyperlink" Target="http://www.kfta.or.jp/kaigai-1.html" TargetMode="External"/><Relationship Id="rId62" Type="http://schemas.openxmlformats.org/officeDocument/2006/relationships/hyperlink" Target="http://www.yamagata-harbin.cn/" TargetMode="External"/><Relationship Id="rId70"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city.wakkanai.hokkaido.jp/sangyo/saharin/jimusho/" TargetMode="External"/><Relationship Id="rId7" Type="http://schemas.openxmlformats.org/officeDocument/2006/relationships/printerSettings" Target="../printerSettings/printerSettings4.bin"/><Relationship Id="rId2" Type="http://schemas.openxmlformats.org/officeDocument/2006/relationships/hyperlink" Target="http://www.yokohama-city.de/"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hyogo.assoc.pagespro-orange.fr/" TargetMode="External"/><Relationship Id="rId5" Type="http://schemas.openxmlformats.org/officeDocument/2006/relationships/hyperlink" Target="http://www.fukuoka.eu/" TargetMode="External"/><Relationship Id="rId4" Type="http://schemas.openxmlformats.org/officeDocument/2006/relationships/hyperlink" Target="http://www.pref.hokkaido.lg.jp/kz/ksk/russia/russia/r-yuzhno/jimusho_index.htm"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myfukuoka.com/" TargetMode="External"/><Relationship Id="rId7" Type="http://schemas.openxmlformats.org/officeDocument/2006/relationships/drawing" Target="../drawings/drawing4.xml"/><Relationship Id="rId2" Type="http://schemas.openxmlformats.org/officeDocument/2006/relationships/hyperlink" Target="http://www.pref.ishikawa.lg.jp/syoko/kaigai/newyork.html" TargetMode="External"/><Relationship Id="rId1" Type="http://schemas.openxmlformats.org/officeDocument/2006/relationships/hyperlink" Target="http://www.pref.aichi.jp/ricchitsusho/gaikoku/center.html" TargetMode="External"/><Relationship Id="rId6" Type="http://schemas.openxmlformats.org/officeDocument/2006/relationships/printerSettings" Target="../printerSettings/printerSettings5.bin"/><Relationship Id="rId5" Type="http://schemas.openxmlformats.org/officeDocument/2006/relationships/hyperlink" Target="http://www.hyogobcc.org/" TargetMode="External"/><Relationship Id="rId4" Type="http://schemas.openxmlformats.org/officeDocument/2006/relationships/hyperlink" Target="http://www.cityofkobe.or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pref.okayama.jp/page/detail-57920.html" TargetMode="External"/><Relationship Id="rId18" Type="http://schemas.openxmlformats.org/officeDocument/2006/relationships/hyperlink" Target="http://www.ki21-cn.com/" TargetMode="External"/><Relationship Id="rId26" Type="http://schemas.openxmlformats.org/officeDocument/2006/relationships/hyperlink" Target="http://www.yamagata.or.kr/" TargetMode="External"/><Relationship Id="rId39" Type="http://schemas.openxmlformats.org/officeDocument/2006/relationships/hyperlink" Target="http://www.shnagasaki.com.cn/jdefault.htm" TargetMode="External"/><Relationship Id="rId21" Type="http://schemas.openxmlformats.org/officeDocument/2006/relationships/hyperlink" Target="http://www.pref.saga.lg.jp/web/kensei/_1363/sekai-keikaku/kyoten.html" TargetMode="External"/><Relationship Id="rId34" Type="http://schemas.openxmlformats.org/officeDocument/2006/relationships/hyperlink" Target="http://www.pref.ishikawa.lg.jp/syoko/kaigai/newyork.html" TargetMode="External"/><Relationship Id="rId42" Type="http://schemas.openxmlformats.org/officeDocument/2006/relationships/hyperlink" Target="http://www.pref.nagasaki.jp/bunrui/shigoto-sangyo/sangyoshien/kaigai/china-support/" TargetMode="External"/><Relationship Id="rId47" Type="http://schemas.openxmlformats.org/officeDocument/2006/relationships/hyperlink" Target="http://www.pref.nagasaki.jp/bunrui/shigoto-sangyo/sangyoshien/kaigai/tounan-support/" TargetMode="External"/><Relationship Id="rId50" Type="http://schemas.openxmlformats.org/officeDocument/2006/relationships/hyperlink" Target="http://www.tochigihk.com/" TargetMode="External"/><Relationship Id="rId55" Type="http://schemas.openxmlformats.org/officeDocument/2006/relationships/hyperlink" Target="http://www.fukuokash.com.cn/city/index.html" TargetMode="External"/><Relationship Id="rId63" Type="http://schemas.openxmlformats.org/officeDocument/2006/relationships/hyperlink" Target="http://www.sh-miyazaki.jp/" TargetMode="External"/><Relationship Id="rId68" Type="http://schemas.openxmlformats.org/officeDocument/2006/relationships/hyperlink" Target="http://www.fukuokash.com.cn/" TargetMode="External"/><Relationship Id="rId76" Type="http://schemas.openxmlformats.org/officeDocument/2006/relationships/hyperlink" Target="http://hyogo.assoc.pagespro-orange.fr/" TargetMode="External"/><Relationship Id="rId7" Type="http://schemas.openxmlformats.org/officeDocument/2006/relationships/hyperlink" Target="http://www.yokohama-city.de/" TargetMode="External"/><Relationship Id="rId71" Type="http://schemas.openxmlformats.org/officeDocument/2006/relationships/hyperlink" Target="http://japan.niigata.or.kr/" TargetMode="External"/><Relationship Id="rId2" Type="http://schemas.openxmlformats.org/officeDocument/2006/relationships/hyperlink" Target="http://www.pref.aichi.jp/ricchitsusho/gaikoku/center.html" TargetMode="External"/><Relationship Id="rId16" Type="http://schemas.openxmlformats.org/officeDocument/2006/relationships/hyperlink" Target="http://www.miyagi.or.kr/j_index.php" TargetMode="External"/><Relationship Id="rId29" Type="http://schemas.openxmlformats.org/officeDocument/2006/relationships/hyperlink" Target="http://city.niigata.org.cn/" TargetMode="External"/><Relationship Id="rId11" Type="http://schemas.openxmlformats.org/officeDocument/2006/relationships/hyperlink" Target="http://www.pref.okayama.jp/page/detail-57920.html" TargetMode="External"/><Relationship Id="rId24" Type="http://schemas.openxmlformats.org/officeDocument/2006/relationships/hyperlink" Target="http://www.saitama-j.or.jp/asean-bsd/" TargetMode="External"/><Relationship Id="rId32" Type="http://schemas.openxmlformats.org/officeDocument/2006/relationships/hyperlink" Target="http://www.shizuokash.com/" TargetMode="External"/><Relationship Id="rId37" Type="http://schemas.openxmlformats.org/officeDocument/2006/relationships/hyperlink" Target="http://www.pref-oita-shanghai.cn/" TargetMode="External"/><Relationship Id="rId40" Type="http://schemas.openxmlformats.org/officeDocument/2006/relationships/hyperlink" Target="http://www.pref.nagasaki.jp/bunrui/shigoto-sangyo/sangyoshien/kaigai/china-support/" TargetMode="External"/><Relationship Id="rId45" Type="http://schemas.openxmlformats.org/officeDocument/2006/relationships/hyperlink" Target="http://www.pref.nagasaki.jp/bunrui/shigoto-sangyo/sangyoshien/kaigai/tounan-support/" TargetMode="External"/><Relationship Id="rId53" Type="http://schemas.openxmlformats.org/officeDocument/2006/relationships/hyperlink" Target="http://www.fukui-kaigai.jp/sh/" TargetMode="External"/><Relationship Id="rId58" Type="http://schemas.openxmlformats.org/officeDocument/2006/relationships/hyperlink" Target="http://www.beautifuljapan.or.kr/" TargetMode="External"/><Relationship Id="rId66" Type="http://schemas.openxmlformats.org/officeDocument/2006/relationships/hyperlink" Target="http://seoul-nagasaki.com/" TargetMode="External"/><Relationship Id="rId74" Type="http://schemas.openxmlformats.org/officeDocument/2006/relationships/hyperlink" Target="http://www.hyogobcc.org/" TargetMode="External"/><Relationship Id="rId79" Type="http://schemas.openxmlformats.org/officeDocument/2006/relationships/printerSettings" Target="../printerSettings/printerSettings6.bin"/><Relationship Id="rId5" Type="http://schemas.openxmlformats.org/officeDocument/2006/relationships/hyperlink" Target="http://www.pref.aichi.jp/0000021969.html" TargetMode="External"/><Relationship Id="rId61" Type="http://schemas.openxmlformats.org/officeDocument/2006/relationships/hyperlink" Target="http://www.kfta.or.jp/kaigai-1.html"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kumamoto-shanghai.com/" TargetMode="External"/><Relationship Id="rId31" Type="http://schemas.openxmlformats.org/officeDocument/2006/relationships/hyperlink" Target="http://www.shizuokasingapore.com/" TargetMode="External"/><Relationship Id="rId44" Type="http://schemas.openxmlformats.org/officeDocument/2006/relationships/hyperlink" Target="http://www.pref.nagasaki.jp/bunrui/shigoto-sangyo/sangyoshien/kaigai/tounan-support/" TargetMode="External"/><Relationship Id="rId52" Type="http://schemas.openxmlformats.org/officeDocument/2006/relationships/hyperlink" Target="http://www.fukui-kaigai.jp/hk/" TargetMode="External"/><Relationship Id="rId60" Type="http://schemas.openxmlformats.org/officeDocument/2006/relationships/hyperlink" Target="http://www.kfta.or.jp/kaigai-1.html" TargetMode="External"/><Relationship Id="rId65" Type="http://schemas.openxmlformats.org/officeDocument/2006/relationships/hyperlink" Target="http://www.fukuoka.eu/" TargetMode="External"/><Relationship Id="rId73" Type="http://schemas.openxmlformats.org/officeDocument/2006/relationships/hyperlink" Target="http://www.cityofkobe.org/" TargetMode="External"/><Relationship Id="rId78" Type="http://schemas.openxmlformats.org/officeDocument/2006/relationships/hyperlink" Target="http://shizuoka.org.tw/" TargetMode="External"/><Relationship Id="rId81" Type="http://schemas.openxmlformats.org/officeDocument/2006/relationships/vmlDrawing" Target="../drawings/vmlDrawing6.vml"/><Relationship Id="rId4" Type="http://schemas.openxmlformats.org/officeDocument/2006/relationships/hyperlink" Target="http://www.pref.aichi.jp/0000021969.html" TargetMode="External"/><Relationship Id="rId9" Type="http://schemas.openxmlformats.org/officeDocument/2006/relationships/hyperlink" Target="http://www.yokohama-mumbai.com/ja/index.html" TargetMode="External"/><Relationship Id="rId14" Type="http://schemas.openxmlformats.org/officeDocument/2006/relationships/hyperlink" Target="http://www.beautifuljapan.or.kr/" TargetMode="External"/><Relationship Id="rId22" Type="http://schemas.openxmlformats.org/officeDocument/2006/relationships/hyperlink" Target="http://www.pref.saga.lg.jp/web/kensei/_1363/sekai-keikaku/kyoten.html" TargetMode="External"/><Relationship Id="rId27" Type="http://schemas.openxmlformats.org/officeDocument/2006/relationships/hyperlink" Target="http://www.beautifuljapan.or.kr/" TargetMode="External"/><Relationship Id="rId30" Type="http://schemas.openxmlformats.org/officeDocument/2006/relationships/hyperlink" Target="http://www.beautifuljapan.or.kr/" TargetMode="External"/><Relationship Id="rId35" Type="http://schemas.openxmlformats.org/officeDocument/2006/relationships/hyperlink" Target="http://www.pref.ishikawa.lg.jp/syoko/kaigai/shanghai.html" TargetMode="External"/><Relationship Id="rId43" Type="http://schemas.openxmlformats.org/officeDocument/2006/relationships/hyperlink" Target="http://www.pref.nagasaki.jp/bunrui/shigoto-sangyo/sangyoshien/kaigai/china-support/" TargetMode="External"/><Relationship Id="rId48" Type="http://schemas.openxmlformats.org/officeDocument/2006/relationships/hyperlink" Target="http://www.pref.nagano.lg.jp/sansei/sangyo/kokusai/kanren/chuzain.html" TargetMode="External"/><Relationship Id="rId56" Type="http://schemas.openxmlformats.org/officeDocument/2006/relationships/hyperlink" Target="http://cafe.city.fukuoka.lg.jp/office/" TargetMode="External"/><Relationship Id="rId64" Type="http://schemas.openxmlformats.org/officeDocument/2006/relationships/hyperlink" Target="http://www.sapporo-pek.cn/" TargetMode="External"/><Relationship Id="rId69" Type="http://schemas.openxmlformats.org/officeDocument/2006/relationships/hyperlink" Target="http://www.myfukuoka.com/" TargetMode="External"/><Relationship Id="rId77" Type="http://schemas.openxmlformats.org/officeDocument/2006/relationships/hyperlink" Target="http://www.osaka-sh.com.cn/" TargetMode="External"/><Relationship Id="rId8" Type="http://schemas.openxmlformats.org/officeDocument/2006/relationships/hyperlink" Target="http://www.idec.or.jp/shanghai/" TargetMode="External"/><Relationship Id="rId51" Type="http://schemas.openxmlformats.org/officeDocument/2006/relationships/hyperlink" Target="http://www.pref.toyama.jp/sections/1402/kannihonkai/jimusho/index.html" TargetMode="External"/><Relationship Id="rId72" Type="http://schemas.openxmlformats.org/officeDocument/2006/relationships/hyperlink" Target="http://www.nico.or.jp/dalian/MENU.html" TargetMode="External"/><Relationship Id="rId80" Type="http://schemas.openxmlformats.org/officeDocument/2006/relationships/drawing" Target="../drawings/drawing5.xml"/><Relationship Id="rId3" Type="http://schemas.openxmlformats.org/officeDocument/2006/relationships/hyperlink" Target="http://www.pref.aichi.jp/ricchitsusho/gaikoku/center.html" TargetMode="External"/><Relationship Id="rId12" Type="http://schemas.openxmlformats.org/officeDocument/2006/relationships/hyperlink" Target="http://www.pref.okayama.jp/page/detail-57920.html" TargetMode="External"/><Relationship Id="rId17" Type="http://schemas.openxmlformats.org/officeDocument/2006/relationships/hyperlink" Target="http://miyagi-dalian.com/" TargetMode="External"/><Relationship Id="rId25" Type="http://schemas.openxmlformats.org/officeDocument/2006/relationships/hyperlink" Target="http://www.mie-asia.jp/" TargetMode="External"/><Relationship Id="rId33" Type="http://schemas.openxmlformats.org/officeDocument/2006/relationships/hyperlink" Target="http://shizuokaseoul.com/" TargetMode="External"/><Relationship Id="rId38" Type="http://schemas.openxmlformats.org/officeDocument/2006/relationships/hyperlink" Target="http://www.city.wakkanai.hokkaido.jp/sangyo/saharin/jimusho/" TargetMode="External"/><Relationship Id="rId46" Type="http://schemas.openxmlformats.org/officeDocument/2006/relationships/hyperlink" Target="http://www.pref.nagasaki.jp/bunrui/shigoto-sangyo/sangyoshien/kaigai/tounan-support/" TargetMode="External"/><Relationship Id="rId59" Type="http://schemas.openxmlformats.org/officeDocument/2006/relationships/hyperlink" Target="http://www.beihaidao-china.com/" TargetMode="External"/><Relationship Id="rId67" Type="http://schemas.openxmlformats.org/officeDocument/2006/relationships/hyperlink" Target="http://www.fukuoka.com.hk/" TargetMode="External"/><Relationship Id="rId20" Type="http://schemas.openxmlformats.org/officeDocument/2006/relationships/hyperlink" Target="http://gunmash.cn/jp/index.php" TargetMode="External"/><Relationship Id="rId41" Type="http://schemas.openxmlformats.org/officeDocument/2006/relationships/hyperlink" Target="http://www.pref.nagasaki.jp/bunrui/shigoto-sangyo/sangyoshien/kaigai/china-support/" TargetMode="External"/><Relationship Id="rId54" Type="http://schemas.openxmlformats.org/officeDocument/2006/relationships/hyperlink" Target="http://fukushima-cn.jp/" TargetMode="External"/><Relationship Id="rId62" Type="http://schemas.openxmlformats.org/officeDocument/2006/relationships/hyperlink" Target="http://www.pref.wakayama.lg.jp/prefg/061000/support/support.html" TargetMode="External"/><Relationship Id="rId70" Type="http://schemas.openxmlformats.org/officeDocument/2006/relationships/hyperlink" Target="http://www.yamagata-harbin.cn/" TargetMode="External"/><Relationship Id="rId75" Type="http://schemas.openxmlformats.org/officeDocument/2006/relationships/hyperlink" Target="http://www.hyogo.com.au/"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shanghai.pref.ibaraki.jp/" TargetMode="External"/><Relationship Id="rId15" Type="http://schemas.openxmlformats.org/officeDocument/2006/relationships/hyperlink" Target="http://www.pref.gifu.lg.jp/kurashi/kokusai-koryu/kaigai-senryaku/chuzai.html" TargetMode="External"/><Relationship Id="rId23" Type="http://schemas.openxmlformats.org/officeDocument/2006/relationships/hyperlink" Target="http://www.saitama-j.or.jp/shanghai-bsc/" TargetMode="External"/><Relationship Id="rId28" Type="http://schemas.openxmlformats.org/officeDocument/2006/relationships/hyperlink" Target="http://japan.niigata.or.kr/" TargetMode="External"/><Relationship Id="rId36" Type="http://schemas.openxmlformats.org/officeDocument/2006/relationships/hyperlink" Target="http://www.tsushima-busan.or.kr/" TargetMode="External"/><Relationship Id="rId49" Type="http://schemas.openxmlformats.org/officeDocument/2006/relationships/hyperlink" Target="http://www.pref.nagano.lg.jp/sansei/sangyo/kokusai/kanren/chuzain.html" TargetMode="External"/><Relationship Id="rId57" Type="http://schemas.openxmlformats.org/officeDocument/2006/relationships/hyperlink" Target="http://www.pref.hokkaido.lg.jp/kz/ksk/russia/russia/r-yuzhno/jimusho_index.ht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eoul-nagasaki.com/" TargetMode="External"/><Relationship Id="rId13" Type="http://schemas.openxmlformats.org/officeDocument/2006/relationships/comments" Target="../comments1.xml"/><Relationship Id="rId3" Type="http://schemas.openxmlformats.org/officeDocument/2006/relationships/hyperlink" Target="http://www.pref.nagasaki.jp/bunrui/shigoto-sangyo/sangyoshien/kaigai/tounan-support/" TargetMode="External"/><Relationship Id="rId7" Type="http://schemas.openxmlformats.org/officeDocument/2006/relationships/hyperlink" Target="http://www.fukuoka.eu/" TargetMode="External"/><Relationship Id="rId12" Type="http://schemas.openxmlformats.org/officeDocument/2006/relationships/vmlDrawing" Target="../drawings/vmlDrawing8.vml"/><Relationship Id="rId2" Type="http://schemas.openxmlformats.org/officeDocument/2006/relationships/hyperlink" Target="http://www.pref.ishikawa.lg.jp/syoko/kaigai/shanghai.html" TargetMode="External"/><Relationship Id="rId1" Type="http://schemas.openxmlformats.org/officeDocument/2006/relationships/hyperlink" Target="http://gunmash.cn/jp/index.php" TargetMode="External"/><Relationship Id="rId6" Type="http://schemas.openxmlformats.org/officeDocument/2006/relationships/hyperlink" Target="http://www.pref.nagasaki.jp/bunrui/shigoto-sangyo/sangyoshien/kaigai/tounan-support/" TargetMode="External"/><Relationship Id="rId11" Type="http://schemas.openxmlformats.org/officeDocument/2006/relationships/vmlDrawing" Target="../drawings/vmlDrawing7.vml"/><Relationship Id="rId5" Type="http://schemas.openxmlformats.org/officeDocument/2006/relationships/hyperlink" Target="http://www.pref.nagasaki.jp/bunrui/shigoto-sangyo/sangyoshien/kaigai/tounan-support/" TargetMode="External"/><Relationship Id="rId10" Type="http://schemas.openxmlformats.org/officeDocument/2006/relationships/drawing" Target="../drawings/drawing6.xml"/><Relationship Id="rId4" Type="http://schemas.openxmlformats.org/officeDocument/2006/relationships/hyperlink" Target="http://www.pref.nagasaki.jp/bunrui/shigoto-sangyo/sangyoshien/kaigai/tounan-support/"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osaka.fr/japanese/index.html" TargetMode="External"/><Relationship Id="rId7" Type="http://schemas.openxmlformats.org/officeDocument/2006/relationships/vmlDrawing" Target="../drawings/vmlDrawing9.vml"/><Relationship Id="rId2" Type="http://schemas.openxmlformats.org/officeDocument/2006/relationships/hyperlink" Target="http://www.osakacity.com.sg/jp/index.php" TargetMode="External"/><Relationship Id="rId1" Type="http://schemas.openxmlformats.org/officeDocument/2006/relationships/hyperlink" Target="http://www.osakacity.org/ja/Default.aspx" TargetMode="External"/><Relationship Id="rId6" Type="http://schemas.openxmlformats.org/officeDocument/2006/relationships/drawing" Target="../drawings/drawing7.xml"/><Relationship Id="rId5" Type="http://schemas.openxmlformats.org/officeDocument/2006/relationships/printerSettings" Target="../printerSettings/printerSettings8.bin"/><Relationship Id="rId4" Type="http://schemas.openxmlformats.org/officeDocument/2006/relationships/hyperlink" Target="http://www.shanghai.or.jp/osaka-city/" TargetMode="External"/></Relationships>
</file>

<file path=xl/worksheets/sheet1.xml><?xml version="1.0" encoding="utf-8"?>
<worksheet xmlns="http://schemas.openxmlformats.org/spreadsheetml/2006/main" xmlns:r="http://schemas.openxmlformats.org/officeDocument/2006/relationships">
  <sheetPr>
    <tabColor rgb="FF0070C0"/>
  </sheetPr>
  <dimension ref="B1:O32"/>
  <sheetViews>
    <sheetView tabSelected="1" view="pageBreakPreview" topLeftCell="A3" zoomScale="106" zoomScaleNormal="86" zoomScaleSheetLayoutView="106" zoomScalePageLayoutView="35" workbookViewId="0">
      <pane xSplit="5" ySplit="1" topLeftCell="F4" activePane="bottomRight" state="frozenSplit"/>
      <selection activeCell="A3" sqref="A3"/>
      <selection pane="topRight" activeCell="F3" sqref="F3"/>
      <selection pane="bottomLeft" activeCell="A7" sqref="A7"/>
      <selection pane="bottomRight" activeCell="P3" sqref="P3"/>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4" width="5.625" style="1" customWidth="1"/>
    <col min="15" max="15" width="42.375" customWidth="1"/>
    <col min="257" max="257" width="1.625" customWidth="1"/>
    <col min="258" max="259" width="3.625" customWidth="1"/>
    <col min="260" max="260" width="13.125" customWidth="1"/>
    <col min="261" max="261" width="18.25" customWidth="1"/>
    <col min="262" max="263" width="13.375" customWidth="1"/>
    <col min="264" max="264" width="3.375" customWidth="1"/>
    <col min="265" max="265" width="15.125" customWidth="1"/>
    <col min="266" max="266" width="10.625" customWidth="1"/>
    <col min="267" max="267" width="15.25" customWidth="1"/>
    <col min="268" max="270" width="5.625" customWidth="1"/>
    <col min="271" max="271" width="42.375" customWidth="1"/>
    <col min="513" max="513" width="1.625" customWidth="1"/>
    <col min="514" max="515" width="3.625" customWidth="1"/>
    <col min="516" max="516" width="13.125" customWidth="1"/>
    <col min="517" max="517" width="18.25" customWidth="1"/>
    <col min="518" max="519" width="13.375" customWidth="1"/>
    <col min="520" max="520" width="3.375" customWidth="1"/>
    <col min="521" max="521" width="15.125" customWidth="1"/>
    <col min="522" max="522" width="10.625" customWidth="1"/>
    <col min="523" max="523" width="15.25" customWidth="1"/>
    <col min="524" max="526" width="5.625" customWidth="1"/>
    <col min="527" max="527" width="42.375" customWidth="1"/>
    <col min="769" max="769" width="1.625" customWidth="1"/>
    <col min="770" max="771" width="3.625" customWidth="1"/>
    <col min="772" max="772" width="13.125" customWidth="1"/>
    <col min="773" max="773" width="18.25" customWidth="1"/>
    <col min="774" max="775" width="13.375" customWidth="1"/>
    <col min="776" max="776" width="3.375" customWidth="1"/>
    <col min="777" max="777" width="15.125" customWidth="1"/>
    <col min="778" max="778" width="10.625" customWidth="1"/>
    <col min="779" max="779" width="15.25" customWidth="1"/>
    <col min="780" max="782" width="5.625" customWidth="1"/>
    <col min="783" max="783" width="42.375" customWidth="1"/>
    <col min="1025" max="1025" width="1.625" customWidth="1"/>
    <col min="1026" max="1027" width="3.625" customWidth="1"/>
    <col min="1028" max="1028" width="13.125" customWidth="1"/>
    <col min="1029" max="1029" width="18.25" customWidth="1"/>
    <col min="1030" max="1031" width="13.375" customWidth="1"/>
    <col min="1032" max="1032" width="3.375" customWidth="1"/>
    <col min="1033" max="1033" width="15.125" customWidth="1"/>
    <col min="1034" max="1034" width="10.625" customWidth="1"/>
    <col min="1035" max="1035" width="15.25" customWidth="1"/>
    <col min="1036" max="1038" width="5.625" customWidth="1"/>
    <col min="1039" max="1039" width="42.375" customWidth="1"/>
    <col min="1281" max="1281" width="1.625" customWidth="1"/>
    <col min="1282" max="1283" width="3.625" customWidth="1"/>
    <col min="1284" max="1284" width="13.125" customWidth="1"/>
    <col min="1285" max="1285" width="18.25" customWidth="1"/>
    <col min="1286" max="1287" width="13.375" customWidth="1"/>
    <col min="1288" max="1288" width="3.375" customWidth="1"/>
    <col min="1289" max="1289" width="15.125" customWidth="1"/>
    <col min="1290" max="1290" width="10.625" customWidth="1"/>
    <col min="1291" max="1291" width="15.25" customWidth="1"/>
    <col min="1292" max="1294" width="5.625" customWidth="1"/>
    <col min="1295" max="1295" width="42.375" customWidth="1"/>
    <col min="1537" max="1537" width="1.625" customWidth="1"/>
    <col min="1538" max="1539" width="3.625" customWidth="1"/>
    <col min="1540" max="1540" width="13.125" customWidth="1"/>
    <col min="1541" max="1541" width="18.25" customWidth="1"/>
    <col min="1542" max="1543" width="13.375" customWidth="1"/>
    <col min="1544" max="1544" width="3.375" customWidth="1"/>
    <col min="1545" max="1545" width="15.125" customWidth="1"/>
    <col min="1546" max="1546" width="10.625" customWidth="1"/>
    <col min="1547" max="1547" width="15.25" customWidth="1"/>
    <col min="1548" max="1550" width="5.625" customWidth="1"/>
    <col min="1551" max="1551" width="42.375" customWidth="1"/>
    <col min="1793" max="1793" width="1.625" customWidth="1"/>
    <col min="1794" max="1795" width="3.625" customWidth="1"/>
    <col min="1796" max="1796" width="13.125" customWidth="1"/>
    <col min="1797" max="1797" width="18.25" customWidth="1"/>
    <col min="1798" max="1799" width="13.375" customWidth="1"/>
    <col min="1800" max="1800" width="3.375" customWidth="1"/>
    <col min="1801" max="1801" width="15.125" customWidth="1"/>
    <col min="1802" max="1802" width="10.625" customWidth="1"/>
    <col min="1803" max="1803" width="15.25" customWidth="1"/>
    <col min="1804" max="1806" width="5.625" customWidth="1"/>
    <col min="1807" max="1807" width="42.375" customWidth="1"/>
    <col min="2049" max="2049" width="1.625" customWidth="1"/>
    <col min="2050" max="2051" width="3.625" customWidth="1"/>
    <col min="2052" max="2052" width="13.125" customWidth="1"/>
    <col min="2053" max="2053" width="18.25" customWidth="1"/>
    <col min="2054" max="2055" width="13.375" customWidth="1"/>
    <col min="2056" max="2056" width="3.375" customWidth="1"/>
    <col min="2057" max="2057" width="15.125" customWidth="1"/>
    <col min="2058" max="2058" width="10.625" customWidth="1"/>
    <col min="2059" max="2059" width="15.25" customWidth="1"/>
    <col min="2060" max="2062" width="5.625" customWidth="1"/>
    <col min="2063" max="2063" width="42.375" customWidth="1"/>
    <col min="2305" max="2305" width="1.625" customWidth="1"/>
    <col min="2306" max="2307" width="3.625" customWidth="1"/>
    <col min="2308" max="2308" width="13.125" customWidth="1"/>
    <col min="2309" max="2309" width="18.25" customWidth="1"/>
    <col min="2310" max="2311" width="13.375" customWidth="1"/>
    <col min="2312" max="2312" width="3.375" customWidth="1"/>
    <col min="2313" max="2313" width="15.125" customWidth="1"/>
    <col min="2314" max="2314" width="10.625" customWidth="1"/>
    <col min="2315" max="2315" width="15.25" customWidth="1"/>
    <col min="2316" max="2318" width="5.625" customWidth="1"/>
    <col min="2319" max="2319" width="42.375" customWidth="1"/>
    <col min="2561" max="2561" width="1.625" customWidth="1"/>
    <col min="2562" max="2563" width="3.625" customWidth="1"/>
    <col min="2564" max="2564" width="13.125" customWidth="1"/>
    <col min="2565" max="2565" width="18.25" customWidth="1"/>
    <col min="2566" max="2567" width="13.375" customWidth="1"/>
    <col min="2568" max="2568" width="3.375" customWidth="1"/>
    <col min="2569" max="2569" width="15.125" customWidth="1"/>
    <col min="2570" max="2570" width="10.625" customWidth="1"/>
    <col min="2571" max="2571" width="15.25" customWidth="1"/>
    <col min="2572" max="2574" width="5.625" customWidth="1"/>
    <col min="2575" max="2575" width="42.375" customWidth="1"/>
    <col min="2817" max="2817" width="1.625" customWidth="1"/>
    <col min="2818" max="2819" width="3.625" customWidth="1"/>
    <col min="2820" max="2820" width="13.125" customWidth="1"/>
    <col min="2821" max="2821" width="18.25" customWidth="1"/>
    <col min="2822" max="2823" width="13.375" customWidth="1"/>
    <col min="2824" max="2824" width="3.375" customWidth="1"/>
    <col min="2825" max="2825" width="15.125" customWidth="1"/>
    <col min="2826" max="2826" width="10.625" customWidth="1"/>
    <col min="2827" max="2827" width="15.25" customWidth="1"/>
    <col min="2828" max="2830" width="5.625" customWidth="1"/>
    <col min="2831" max="2831" width="42.375" customWidth="1"/>
    <col min="3073" max="3073" width="1.625" customWidth="1"/>
    <col min="3074" max="3075" width="3.625" customWidth="1"/>
    <col min="3076" max="3076" width="13.125" customWidth="1"/>
    <col min="3077" max="3077" width="18.25" customWidth="1"/>
    <col min="3078" max="3079" width="13.375" customWidth="1"/>
    <col min="3080" max="3080" width="3.375" customWidth="1"/>
    <col min="3081" max="3081" width="15.125" customWidth="1"/>
    <col min="3082" max="3082" width="10.625" customWidth="1"/>
    <col min="3083" max="3083" width="15.25" customWidth="1"/>
    <col min="3084" max="3086" width="5.625" customWidth="1"/>
    <col min="3087" max="3087" width="42.375" customWidth="1"/>
    <col min="3329" max="3329" width="1.625" customWidth="1"/>
    <col min="3330" max="3331" width="3.625" customWidth="1"/>
    <col min="3332" max="3332" width="13.125" customWidth="1"/>
    <col min="3333" max="3333" width="18.25" customWidth="1"/>
    <col min="3334" max="3335" width="13.375" customWidth="1"/>
    <col min="3336" max="3336" width="3.375" customWidth="1"/>
    <col min="3337" max="3337" width="15.125" customWidth="1"/>
    <col min="3338" max="3338" width="10.625" customWidth="1"/>
    <col min="3339" max="3339" width="15.25" customWidth="1"/>
    <col min="3340" max="3342" width="5.625" customWidth="1"/>
    <col min="3343" max="3343" width="42.375" customWidth="1"/>
    <col min="3585" max="3585" width="1.625" customWidth="1"/>
    <col min="3586" max="3587" width="3.625" customWidth="1"/>
    <col min="3588" max="3588" width="13.125" customWidth="1"/>
    <col min="3589" max="3589" width="18.25" customWidth="1"/>
    <col min="3590" max="3591" width="13.375" customWidth="1"/>
    <col min="3592" max="3592" width="3.375" customWidth="1"/>
    <col min="3593" max="3593" width="15.125" customWidth="1"/>
    <col min="3594" max="3594" width="10.625" customWidth="1"/>
    <col min="3595" max="3595" width="15.25" customWidth="1"/>
    <col min="3596" max="3598" width="5.625" customWidth="1"/>
    <col min="3599" max="3599" width="42.375" customWidth="1"/>
    <col min="3841" max="3841" width="1.625" customWidth="1"/>
    <col min="3842" max="3843" width="3.625" customWidth="1"/>
    <col min="3844" max="3844" width="13.125" customWidth="1"/>
    <col min="3845" max="3845" width="18.25" customWidth="1"/>
    <col min="3846" max="3847" width="13.375" customWidth="1"/>
    <col min="3848" max="3848" width="3.375" customWidth="1"/>
    <col min="3849" max="3849" width="15.125" customWidth="1"/>
    <col min="3850" max="3850" width="10.625" customWidth="1"/>
    <col min="3851" max="3851" width="15.25" customWidth="1"/>
    <col min="3852" max="3854" width="5.625" customWidth="1"/>
    <col min="3855" max="3855" width="42.375" customWidth="1"/>
    <col min="4097" max="4097" width="1.625" customWidth="1"/>
    <col min="4098" max="4099" width="3.625" customWidth="1"/>
    <col min="4100" max="4100" width="13.125" customWidth="1"/>
    <col min="4101" max="4101" width="18.25" customWidth="1"/>
    <col min="4102" max="4103" width="13.375" customWidth="1"/>
    <col min="4104" max="4104" width="3.375" customWidth="1"/>
    <col min="4105" max="4105" width="15.125" customWidth="1"/>
    <col min="4106" max="4106" width="10.625" customWidth="1"/>
    <col min="4107" max="4107" width="15.25" customWidth="1"/>
    <col min="4108" max="4110" width="5.625" customWidth="1"/>
    <col min="4111" max="4111" width="42.375" customWidth="1"/>
    <col min="4353" max="4353" width="1.625" customWidth="1"/>
    <col min="4354" max="4355" width="3.625" customWidth="1"/>
    <col min="4356" max="4356" width="13.125" customWidth="1"/>
    <col min="4357" max="4357" width="18.25" customWidth="1"/>
    <col min="4358" max="4359" width="13.375" customWidth="1"/>
    <col min="4360" max="4360" width="3.375" customWidth="1"/>
    <col min="4361" max="4361" width="15.125" customWidth="1"/>
    <col min="4362" max="4362" width="10.625" customWidth="1"/>
    <col min="4363" max="4363" width="15.25" customWidth="1"/>
    <col min="4364" max="4366" width="5.625" customWidth="1"/>
    <col min="4367" max="4367" width="42.375" customWidth="1"/>
    <col min="4609" max="4609" width="1.625" customWidth="1"/>
    <col min="4610" max="4611" width="3.625" customWidth="1"/>
    <col min="4612" max="4612" width="13.125" customWidth="1"/>
    <col min="4613" max="4613" width="18.25" customWidth="1"/>
    <col min="4614" max="4615" width="13.375" customWidth="1"/>
    <col min="4616" max="4616" width="3.375" customWidth="1"/>
    <col min="4617" max="4617" width="15.125" customWidth="1"/>
    <col min="4618" max="4618" width="10.625" customWidth="1"/>
    <col min="4619" max="4619" width="15.25" customWidth="1"/>
    <col min="4620" max="4622" width="5.625" customWidth="1"/>
    <col min="4623" max="4623" width="42.375" customWidth="1"/>
    <col min="4865" max="4865" width="1.625" customWidth="1"/>
    <col min="4866" max="4867" width="3.625" customWidth="1"/>
    <col min="4868" max="4868" width="13.125" customWidth="1"/>
    <col min="4869" max="4869" width="18.25" customWidth="1"/>
    <col min="4870" max="4871" width="13.375" customWidth="1"/>
    <col min="4872" max="4872" width="3.375" customWidth="1"/>
    <col min="4873" max="4873" width="15.125" customWidth="1"/>
    <col min="4874" max="4874" width="10.625" customWidth="1"/>
    <col min="4875" max="4875" width="15.25" customWidth="1"/>
    <col min="4876" max="4878" width="5.625" customWidth="1"/>
    <col min="4879" max="4879" width="42.375" customWidth="1"/>
    <col min="5121" max="5121" width="1.625" customWidth="1"/>
    <col min="5122" max="5123" width="3.625" customWidth="1"/>
    <col min="5124" max="5124" width="13.125" customWidth="1"/>
    <col min="5125" max="5125" width="18.25" customWidth="1"/>
    <col min="5126" max="5127" width="13.375" customWidth="1"/>
    <col min="5128" max="5128" width="3.375" customWidth="1"/>
    <col min="5129" max="5129" width="15.125" customWidth="1"/>
    <col min="5130" max="5130" width="10.625" customWidth="1"/>
    <col min="5131" max="5131" width="15.25" customWidth="1"/>
    <col min="5132" max="5134" width="5.625" customWidth="1"/>
    <col min="5135" max="5135" width="42.375" customWidth="1"/>
    <col min="5377" max="5377" width="1.625" customWidth="1"/>
    <col min="5378" max="5379" width="3.625" customWidth="1"/>
    <col min="5380" max="5380" width="13.125" customWidth="1"/>
    <col min="5381" max="5381" width="18.25" customWidth="1"/>
    <col min="5382" max="5383" width="13.375" customWidth="1"/>
    <col min="5384" max="5384" width="3.375" customWidth="1"/>
    <col min="5385" max="5385" width="15.125" customWidth="1"/>
    <col min="5386" max="5386" width="10.625" customWidth="1"/>
    <col min="5387" max="5387" width="15.25" customWidth="1"/>
    <col min="5388" max="5390" width="5.625" customWidth="1"/>
    <col min="5391" max="5391" width="42.375" customWidth="1"/>
    <col min="5633" max="5633" width="1.625" customWidth="1"/>
    <col min="5634" max="5635" width="3.625" customWidth="1"/>
    <col min="5636" max="5636" width="13.125" customWidth="1"/>
    <col min="5637" max="5637" width="18.25" customWidth="1"/>
    <col min="5638" max="5639" width="13.375" customWidth="1"/>
    <col min="5640" max="5640" width="3.375" customWidth="1"/>
    <col min="5641" max="5641" width="15.125" customWidth="1"/>
    <col min="5642" max="5642" width="10.625" customWidth="1"/>
    <col min="5643" max="5643" width="15.25" customWidth="1"/>
    <col min="5644" max="5646" width="5.625" customWidth="1"/>
    <col min="5647" max="5647" width="42.375" customWidth="1"/>
    <col min="5889" max="5889" width="1.625" customWidth="1"/>
    <col min="5890" max="5891" width="3.625" customWidth="1"/>
    <col min="5892" max="5892" width="13.125" customWidth="1"/>
    <col min="5893" max="5893" width="18.25" customWidth="1"/>
    <col min="5894" max="5895" width="13.375" customWidth="1"/>
    <col min="5896" max="5896" width="3.375" customWidth="1"/>
    <col min="5897" max="5897" width="15.125" customWidth="1"/>
    <col min="5898" max="5898" width="10.625" customWidth="1"/>
    <col min="5899" max="5899" width="15.25" customWidth="1"/>
    <col min="5900" max="5902" width="5.625" customWidth="1"/>
    <col min="5903" max="5903" width="42.375" customWidth="1"/>
    <col min="6145" max="6145" width="1.625" customWidth="1"/>
    <col min="6146" max="6147" width="3.625" customWidth="1"/>
    <col min="6148" max="6148" width="13.125" customWidth="1"/>
    <col min="6149" max="6149" width="18.25" customWidth="1"/>
    <col min="6150" max="6151" width="13.375" customWidth="1"/>
    <col min="6152" max="6152" width="3.375" customWidth="1"/>
    <col min="6153" max="6153" width="15.125" customWidth="1"/>
    <col min="6154" max="6154" width="10.625" customWidth="1"/>
    <col min="6155" max="6155" width="15.25" customWidth="1"/>
    <col min="6156" max="6158" width="5.625" customWidth="1"/>
    <col min="6159" max="6159" width="42.375" customWidth="1"/>
    <col min="6401" max="6401" width="1.625" customWidth="1"/>
    <col min="6402" max="6403" width="3.625" customWidth="1"/>
    <col min="6404" max="6404" width="13.125" customWidth="1"/>
    <col min="6405" max="6405" width="18.25" customWidth="1"/>
    <col min="6406" max="6407" width="13.375" customWidth="1"/>
    <col min="6408" max="6408" width="3.375" customWidth="1"/>
    <col min="6409" max="6409" width="15.125" customWidth="1"/>
    <col min="6410" max="6410" width="10.625" customWidth="1"/>
    <col min="6411" max="6411" width="15.25" customWidth="1"/>
    <col min="6412" max="6414" width="5.625" customWidth="1"/>
    <col min="6415" max="6415" width="42.375" customWidth="1"/>
    <col min="6657" max="6657" width="1.625" customWidth="1"/>
    <col min="6658" max="6659" width="3.625" customWidth="1"/>
    <col min="6660" max="6660" width="13.125" customWidth="1"/>
    <col min="6661" max="6661" width="18.25" customWidth="1"/>
    <col min="6662" max="6663" width="13.375" customWidth="1"/>
    <col min="6664" max="6664" width="3.375" customWidth="1"/>
    <col min="6665" max="6665" width="15.125" customWidth="1"/>
    <col min="6666" max="6666" width="10.625" customWidth="1"/>
    <col min="6667" max="6667" width="15.25" customWidth="1"/>
    <col min="6668" max="6670" width="5.625" customWidth="1"/>
    <col min="6671" max="6671" width="42.375" customWidth="1"/>
    <col min="6913" max="6913" width="1.625" customWidth="1"/>
    <col min="6914" max="6915" width="3.625" customWidth="1"/>
    <col min="6916" max="6916" width="13.125" customWidth="1"/>
    <col min="6917" max="6917" width="18.25" customWidth="1"/>
    <col min="6918" max="6919" width="13.375" customWidth="1"/>
    <col min="6920" max="6920" width="3.375" customWidth="1"/>
    <col min="6921" max="6921" width="15.125" customWidth="1"/>
    <col min="6922" max="6922" width="10.625" customWidth="1"/>
    <col min="6923" max="6923" width="15.25" customWidth="1"/>
    <col min="6924" max="6926" width="5.625" customWidth="1"/>
    <col min="6927" max="6927" width="42.375" customWidth="1"/>
    <col min="7169" max="7169" width="1.625" customWidth="1"/>
    <col min="7170" max="7171" width="3.625" customWidth="1"/>
    <col min="7172" max="7172" width="13.125" customWidth="1"/>
    <col min="7173" max="7173" width="18.25" customWidth="1"/>
    <col min="7174" max="7175" width="13.375" customWidth="1"/>
    <col min="7176" max="7176" width="3.375" customWidth="1"/>
    <col min="7177" max="7177" width="15.125" customWidth="1"/>
    <col min="7178" max="7178" width="10.625" customWidth="1"/>
    <col min="7179" max="7179" width="15.25" customWidth="1"/>
    <col min="7180" max="7182" width="5.625" customWidth="1"/>
    <col min="7183" max="7183" width="42.375" customWidth="1"/>
    <col min="7425" max="7425" width="1.625" customWidth="1"/>
    <col min="7426" max="7427" width="3.625" customWidth="1"/>
    <col min="7428" max="7428" width="13.125" customWidth="1"/>
    <col min="7429" max="7429" width="18.25" customWidth="1"/>
    <col min="7430" max="7431" width="13.375" customWidth="1"/>
    <col min="7432" max="7432" width="3.375" customWidth="1"/>
    <col min="7433" max="7433" width="15.125" customWidth="1"/>
    <col min="7434" max="7434" width="10.625" customWidth="1"/>
    <col min="7435" max="7435" width="15.25" customWidth="1"/>
    <col min="7436" max="7438" width="5.625" customWidth="1"/>
    <col min="7439" max="7439" width="42.375" customWidth="1"/>
    <col min="7681" max="7681" width="1.625" customWidth="1"/>
    <col min="7682" max="7683" width="3.625" customWidth="1"/>
    <col min="7684" max="7684" width="13.125" customWidth="1"/>
    <col min="7685" max="7685" width="18.25" customWidth="1"/>
    <col min="7686" max="7687" width="13.375" customWidth="1"/>
    <col min="7688" max="7688" width="3.375" customWidth="1"/>
    <col min="7689" max="7689" width="15.125" customWidth="1"/>
    <col min="7690" max="7690" width="10.625" customWidth="1"/>
    <col min="7691" max="7691" width="15.25" customWidth="1"/>
    <col min="7692" max="7694" width="5.625" customWidth="1"/>
    <col min="7695" max="7695" width="42.375" customWidth="1"/>
    <col min="7937" max="7937" width="1.625" customWidth="1"/>
    <col min="7938" max="7939" width="3.625" customWidth="1"/>
    <col min="7940" max="7940" width="13.125" customWidth="1"/>
    <col min="7941" max="7941" width="18.25" customWidth="1"/>
    <col min="7942" max="7943" width="13.375" customWidth="1"/>
    <col min="7944" max="7944" width="3.375" customWidth="1"/>
    <col min="7945" max="7945" width="15.125" customWidth="1"/>
    <col min="7946" max="7946" width="10.625" customWidth="1"/>
    <col min="7947" max="7947" width="15.25" customWidth="1"/>
    <col min="7948" max="7950" width="5.625" customWidth="1"/>
    <col min="7951" max="7951" width="42.375" customWidth="1"/>
    <col min="8193" max="8193" width="1.625" customWidth="1"/>
    <col min="8194" max="8195" width="3.625" customWidth="1"/>
    <col min="8196" max="8196" width="13.125" customWidth="1"/>
    <col min="8197" max="8197" width="18.25" customWidth="1"/>
    <col min="8198" max="8199" width="13.375" customWidth="1"/>
    <col min="8200" max="8200" width="3.375" customWidth="1"/>
    <col min="8201" max="8201" width="15.125" customWidth="1"/>
    <col min="8202" max="8202" width="10.625" customWidth="1"/>
    <col min="8203" max="8203" width="15.25" customWidth="1"/>
    <col min="8204" max="8206" width="5.625" customWidth="1"/>
    <col min="8207" max="8207" width="42.375" customWidth="1"/>
    <col min="8449" max="8449" width="1.625" customWidth="1"/>
    <col min="8450" max="8451" width="3.625" customWidth="1"/>
    <col min="8452" max="8452" width="13.125" customWidth="1"/>
    <col min="8453" max="8453" width="18.25" customWidth="1"/>
    <col min="8454" max="8455" width="13.375" customWidth="1"/>
    <col min="8456" max="8456" width="3.375" customWidth="1"/>
    <col min="8457" max="8457" width="15.125" customWidth="1"/>
    <col min="8458" max="8458" width="10.625" customWidth="1"/>
    <col min="8459" max="8459" width="15.25" customWidth="1"/>
    <col min="8460" max="8462" width="5.625" customWidth="1"/>
    <col min="8463" max="8463" width="42.375" customWidth="1"/>
    <col min="8705" max="8705" width="1.625" customWidth="1"/>
    <col min="8706" max="8707" width="3.625" customWidth="1"/>
    <col min="8708" max="8708" width="13.125" customWidth="1"/>
    <col min="8709" max="8709" width="18.25" customWidth="1"/>
    <col min="8710" max="8711" width="13.375" customWidth="1"/>
    <col min="8712" max="8712" width="3.375" customWidth="1"/>
    <col min="8713" max="8713" width="15.125" customWidth="1"/>
    <col min="8714" max="8714" width="10.625" customWidth="1"/>
    <col min="8715" max="8715" width="15.25" customWidth="1"/>
    <col min="8716" max="8718" width="5.625" customWidth="1"/>
    <col min="8719" max="8719" width="42.375" customWidth="1"/>
    <col min="8961" max="8961" width="1.625" customWidth="1"/>
    <col min="8962" max="8963" width="3.625" customWidth="1"/>
    <col min="8964" max="8964" width="13.125" customWidth="1"/>
    <col min="8965" max="8965" width="18.25" customWidth="1"/>
    <col min="8966" max="8967" width="13.375" customWidth="1"/>
    <col min="8968" max="8968" width="3.375" customWidth="1"/>
    <col min="8969" max="8969" width="15.125" customWidth="1"/>
    <col min="8970" max="8970" width="10.625" customWidth="1"/>
    <col min="8971" max="8971" width="15.25" customWidth="1"/>
    <col min="8972" max="8974" width="5.625" customWidth="1"/>
    <col min="8975" max="8975" width="42.375" customWidth="1"/>
    <col min="9217" max="9217" width="1.625" customWidth="1"/>
    <col min="9218" max="9219" width="3.625" customWidth="1"/>
    <col min="9220" max="9220" width="13.125" customWidth="1"/>
    <col min="9221" max="9221" width="18.25" customWidth="1"/>
    <col min="9222" max="9223" width="13.375" customWidth="1"/>
    <col min="9224" max="9224" width="3.375" customWidth="1"/>
    <col min="9225" max="9225" width="15.125" customWidth="1"/>
    <col min="9226" max="9226" width="10.625" customWidth="1"/>
    <col min="9227" max="9227" width="15.25" customWidth="1"/>
    <col min="9228" max="9230" width="5.625" customWidth="1"/>
    <col min="9231" max="9231" width="42.375" customWidth="1"/>
    <col min="9473" max="9473" width="1.625" customWidth="1"/>
    <col min="9474" max="9475" width="3.625" customWidth="1"/>
    <col min="9476" max="9476" width="13.125" customWidth="1"/>
    <col min="9477" max="9477" width="18.25" customWidth="1"/>
    <col min="9478" max="9479" width="13.375" customWidth="1"/>
    <col min="9480" max="9480" width="3.375" customWidth="1"/>
    <col min="9481" max="9481" width="15.125" customWidth="1"/>
    <col min="9482" max="9482" width="10.625" customWidth="1"/>
    <col min="9483" max="9483" width="15.25" customWidth="1"/>
    <col min="9484" max="9486" width="5.625" customWidth="1"/>
    <col min="9487" max="9487" width="42.375" customWidth="1"/>
    <col min="9729" max="9729" width="1.625" customWidth="1"/>
    <col min="9730" max="9731" width="3.625" customWidth="1"/>
    <col min="9732" max="9732" width="13.125" customWidth="1"/>
    <col min="9733" max="9733" width="18.25" customWidth="1"/>
    <col min="9734" max="9735" width="13.375" customWidth="1"/>
    <col min="9736" max="9736" width="3.375" customWidth="1"/>
    <col min="9737" max="9737" width="15.125" customWidth="1"/>
    <col min="9738" max="9738" width="10.625" customWidth="1"/>
    <col min="9739" max="9739" width="15.25" customWidth="1"/>
    <col min="9740" max="9742" width="5.625" customWidth="1"/>
    <col min="9743" max="9743" width="42.375" customWidth="1"/>
    <col min="9985" max="9985" width="1.625" customWidth="1"/>
    <col min="9986" max="9987" width="3.625" customWidth="1"/>
    <col min="9988" max="9988" width="13.125" customWidth="1"/>
    <col min="9989" max="9989" width="18.25" customWidth="1"/>
    <col min="9990" max="9991" width="13.375" customWidth="1"/>
    <col min="9992" max="9992" width="3.375" customWidth="1"/>
    <col min="9993" max="9993" width="15.125" customWidth="1"/>
    <col min="9994" max="9994" width="10.625" customWidth="1"/>
    <col min="9995" max="9995" width="15.25" customWidth="1"/>
    <col min="9996" max="9998" width="5.625" customWidth="1"/>
    <col min="9999" max="9999" width="42.375" customWidth="1"/>
    <col min="10241" max="10241" width="1.625" customWidth="1"/>
    <col min="10242" max="10243" width="3.625" customWidth="1"/>
    <col min="10244" max="10244" width="13.125" customWidth="1"/>
    <col min="10245" max="10245" width="18.25" customWidth="1"/>
    <col min="10246" max="10247" width="13.375" customWidth="1"/>
    <col min="10248" max="10248" width="3.375" customWidth="1"/>
    <col min="10249" max="10249" width="15.125" customWidth="1"/>
    <col min="10250" max="10250" width="10.625" customWidth="1"/>
    <col min="10251" max="10251" width="15.25" customWidth="1"/>
    <col min="10252" max="10254" width="5.625" customWidth="1"/>
    <col min="10255" max="10255" width="42.375" customWidth="1"/>
    <col min="10497" max="10497" width="1.625" customWidth="1"/>
    <col min="10498" max="10499" width="3.625" customWidth="1"/>
    <col min="10500" max="10500" width="13.125" customWidth="1"/>
    <col min="10501" max="10501" width="18.25" customWidth="1"/>
    <col min="10502" max="10503" width="13.375" customWidth="1"/>
    <col min="10504" max="10504" width="3.375" customWidth="1"/>
    <col min="10505" max="10505" width="15.125" customWidth="1"/>
    <col min="10506" max="10506" width="10.625" customWidth="1"/>
    <col min="10507" max="10507" width="15.25" customWidth="1"/>
    <col min="10508" max="10510" width="5.625" customWidth="1"/>
    <col min="10511" max="10511" width="42.375" customWidth="1"/>
    <col min="10753" max="10753" width="1.625" customWidth="1"/>
    <col min="10754" max="10755" width="3.625" customWidth="1"/>
    <col min="10756" max="10756" width="13.125" customWidth="1"/>
    <col min="10757" max="10757" width="18.25" customWidth="1"/>
    <col min="10758" max="10759" width="13.375" customWidth="1"/>
    <col min="10760" max="10760" width="3.375" customWidth="1"/>
    <col min="10761" max="10761" width="15.125" customWidth="1"/>
    <col min="10762" max="10762" width="10.625" customWidth="1"/>
    <col min="10763" max="10763" width="15.25" customWidth="1"/>
    <col min="10764" max="10766" width="5.625" customWidth="1"/>
    <col min="10767" max="10767" width="42.375" customWidth="1"/>
    <col min="11009" max="11009" width="1.625" customWidth="1"/>
    <col min="11010" max="11011" width="3.625" customWidth="1"/>
    <col min="11012" max="11012" width="13.125" customWidth="1"/>
    <col min="11013" max="11013" width="18.25" customWidth="1"/>
    <col min="11014" max="11015" width="13.375" customWidth="1"/>
    <col min="11016" max="11016" width="3.375" customWidth="1"/>
    <col min="11017" max="11017" width="15.125" customWidth="1"/>
    <col min="11018" max="11018" width="10.625" customWidth="1"/>
    <col min="11019" max="11019" width="15.25" customWidth="1"/>
    <col min="11020" max="11022" width="5.625" customWidth="1"/>
    <col min="11023" max="11023" width="42.375" customWidth="1"/>
    <col min="11265" max="11265" width="1.625" customWidth="1"/>
    <col min="11266" max="11267" width="3.625" customWidth="1"/>
    <col min="11268" max="11268" width="13.125" customWidth="1"/>
    <col min="11269" max="11269" width="18.25" customWidth="1"/>
    <col min="11270" max="11271" width="13.375" customWidth="1"/>
    <col min="11272" max="11272" width="3.375" customWidth="1"/>
    <col min="11273" max="11273" width="15.125" customWidth="1"/>
    <col min="11274" max="11274" width="10.625" customWidth="1"/>
    <col min="11275" max="11275" width="15.25" customWidth="1"/>
    <col min="11276" max="11278" width="5.625" customWidth="1"/>
    <col min="11279" max="11279" width="42.375" customWidth="1"/>
    <col min="11521" max="11521" width="1.625" customWidth="1"/>
    <col min="11522" max="11523" width="3.625" customWidth="1"/>
    <col min="11524" max="11524" width="13.125" customWidth="1"/>
    <col min="11525" max="11525" width="18.25" customWidth="1"/>
    <col min="11526" max="11527" width="13.375" customWidth="1"/>
    <col min="11528" max="11528" width="3.375" customWidth="1"/>
    <col min="11529" max="11529" width="15.125" customWidth="1"/>
    <col min="11530" max="11530" width="10.625" customWidth="1"/>
    <col min="11531" max="11531" width="15.25" customWidth="1"/>
    <col min="11532" max="11534" width="5.625" customWidth="1"/>
    <col min="11535" max="11535" width="42.375" customWidth="1"/>
    <col min="11777" max="11777" width="1.625" customWidth="1"/>
    <col min="11778" max="11779" width="3.625" customWidth="1"/>
    <col min="11780" max="11780" width="13.125" customWidth="1"/>
    <col min="11781" max="11781" width="18.25" customWidth="1"/>
    <col min="11782" max="11783" width="13.375" customWidth="1"/>
    <col min="11784" max="11784" width="3.375" customWidth="1"/>
    <col min="11785" max="11785" width="15.125" customWidth="1"/>
    <col min="11786" max="11786" width="10.625" customWidth="1"/>
    <col min="11787" max="11787" width="15.25" customWidth="1"/>
    <col min="11788" max="11790" width="5.625" customWidth="1"/>
    <col min="11791" max="11791" width="42.375" customWidth="1"/>
    <col min="12033" max="12033" width="1.625" customWidth="1"/>
    <col min="12034" max="12035" width="3.625" customWidth="1"/>
    <col min="12036" max="12036" width="13.125" customWidth="1"/>
    <col min="12037" max="12037" width="18.25" customWidth="1"/>
    <col min="12038" max="12039" width="13.375" customWidth="1"/>
    <col min="12040" max="12040" width="3.375" customWidth="1"/>
    <col min="12041" max="12041" width="15.125" customWidth="1"/>
    <col min="12042" max="12042" width="10.625" customWidth="1"/>
    <col min="12043" max="12043" width="15.25" customWidth="1"/>
    <col min="12044" max="12046" width="5.625" customWidth="1"/>
    <col min="12047" max="12047" width="42.375" customWidth="1"/>
    <col min="12289" max="12289" width="1.625" customWidth="1"/>
    <col min="12290" max="12291" width="3.625" customWidth="1"/>
    <col min="12292" max="12292" width="13.125" customWidth="1"/>
    <col min="12293" max="12293" width="18.25" customWidth="1"/>
    <col min="12294" max="12295" width="13.375" customWidth="1"/>
    <col min="12296" max="12296" width="3.375" customWidth="1"/>
    <col min="12297" max="12297" width="15.125" customWidth="1"/>
    <col min="12298" max="12298" width="10.625" customWidth="1"/>
    <col min="12299" max="12299" width="15.25" customWidth="1"/>
    <col min="12300" max="12302" width="5.625" customWidth="1"/>
    <col min="12303" max="12303" width="42.375" customWidth="1"/>
    <col min="12545" max="12545" width="1.625" customWidth="1"/>
    <col min="12546" max="12547" width="3.625" customWidth="1"/>
    <col min="12548" max="12548" width="13.125" customWidth="1"/>
    <col min="12549" max="12549" width="18.25" customWidth="1"/>
    <col min="12550" max="12551" width="13.375" customWidth="1"/>
    <col min="12552" max="12552" width="3.375" customWidth="1"/>
    <col min="12553" max="12553" width="15.125" customWidth="1"/>
    <col min="12554" max="12554" width="10.625" customWidth="1"/>
    <col min="12555" max="12555" width="15.25" customWidth="1"/>
    <col min="12556" max="12558" width="5.625" customWidth="1"/>
    <col min="12559" max="12559" width="42.375" customWidth="1"/>
    <col min="12801" max="12801" width="1.625" customWidth="1"/>
    <col min="12802" max="12803" width="3.625" customWidth="1"/>
    <col min="12804" max="12804" width="13.125" customWidth="1"/>
    <col min="12805" max="12805" width="18.25" customWidth="1"/>
    <col min="12806" max="12807" width="13.375" customWidth="1"/>
    <col min="12808" max="12808" width="3.375" customWidth="1"/>
    <col min="12809" max="12809" width="15.125" customWidth="1"/>
    <col min="12810" max="12810" width="10.625" customWidth="1"/>
    <col min="12811" max="12811" width="15.25" customWidth="1"/>
    <col min="12812" max="12814" width="5.625" customWidth="1"/>
    <col min="12815" max="12815" width="42.375" customWidth="1"/>
    <col min="13057" max="13057" width="1.625" customWidth="1"/>
    <col min="13058" max="13059" width="3.625" customWidth="1"/>
    <col min="13060" max="13060" width="13.125" customWidth="1"/>
    <col min="13061" max="13061" width="18.25" customWidth="1"/>
    <col min="13062" max="13063" width="13.375" customWidth="1"/>
    <col min="13064" max="13064" width="3.375" customWidth="1"/>
    <col min="13065" max="13065" width="15.125" customWidth="1"/>
    <col min="13066" max="13066" width="10.625" customWidth="1"/>
    <col min="13067" max="13067" width="15.25" customWidth="1"/>
    <col min="13068" max="13070" width="5.625" customWidth="1"/>
    <col min="13071" max="13071" width="42.375" customWidth="1"/>
    <col min="13313" max="13313" width="1.625" customWidth="1"/>
    <col min="13314" max="13315" width="3.625" customWidth="1"/>
    <col min="13316" max="13316" width="13.125" customWidth="1"/>
    <col min="13317" max="13317" width="18.25" customWidth="1"/>
    <col min="13318" max="13319" width="13.375" customWidth="1"/>
    <col min="13320" max="13320" width="3.375" customWidth="1"/>
    <col min="13321" max="13321" width="15.125" customWidth="1"/>
    <col min="13322" max="13322" width="10.625" customWidth="1"/>
    <col min="13323" max="13323" width="15.25" customWidth="1"/>
    <col min="13324" max="13326" width="5.625" customWidth="1"/>
    <col min="13327" max="13327" width="42.375" customWidth="1"/>
    <col min="13569" max="13569" width="1.625" customWidth="1"/>
    <col min="13570" max="13571" width="3.625" customWidth="1"/>
    <col min="13572" max="13572" width="13.125" customWidth="1"/>
    <col min="13573" max="13573" width="18.25" customWidth="1"/>
    <col min="13574" max="13575" width="13.375" customWidth="1"/>
    <col min="13576" max="13576" width="3.375" customWidth="1"/>
    <col min="13577" max="13577" width="15.125" customWidth="1"/>
    <col min="13578" max="13578" width="10.625" customWidth="1"/>
    <col min="13579" max="13579" width="15.25" customWidth="1"/>
    <col min="13580" max="13582" width="5.625" customWidth="1"/>
    <col min="13583" max="13583" width="42.375" customWidth="1"/>
    <col min="13825" max="13825" width="1.625" customWidth="1"/>
    <col min="13826" max="13827" width="3.625" customWidth="1"/>
    <col min="13828" max="13828" width="13.125" customWidth="1"/>
    <col min="13829" max="13829" width="18.25" customWidth="1"/>
    <col min="13830" max="13831" width="13.375" customWidth="1"/>
    <col min="13832" max="13832" width="3.375" customWidth="1"/>
    <col min="13833" max="13833" width="15.125" customWidth="1"/>
    <col min="13834" max="13834" width="10.625" customWidth="1"/>
    <col min="13835" max="13835" width="15.25" customWidth="1"/>
    <col min="13836" max="13838" width="5.625" customWidth="1"/>
    <col min="13839" max="13839" width="42.375" customWidth="1"/>
    <col min="14081" max="14081" width="1.625" customWidth="1"/>
    <col min="14082" max="14083" width="3.625" customWidth="1"/>
    <col min="14084" max="14084" width="13.125" customWidth="1"/>
    <col min="14085" max="14085" width="18.25" customWidth="1"/>
    <col min="14086" max="14087" width="13.375" customWidth="1"/>
    <col min="14088" max="14088" width="3.375" customWidth="1"/>
    <col min="14089" max="14089" width="15.125" customWidth="1"/>
    <col min="14090" max="14090" width="10.625" customWidth="1"/>
    <col min="14091" max="14091" width="15.25" customWidth="1"/>
    <col min="14092" max="14094" width="5.625" customWidth="1"/>
    <col min="14095" max="14095" width="42.375" customWidth="1"/>
    <col min="14337" max="14337" width="1.625" customWidth="1"/>
    <col min="14338" max="14339" width="3.625" customWidth="1"/>
    <col min="14340" max="14340" width="13.125" customWidth="1"/>
    <col min="14341" max="14341" width="18.25" customWidth="1"/>
    <col min="14342" max="14343" width="13.375" customWidth="1"/>
    <col min="14344" max="14344" width="3.375" customWidth="1"/>
    <col min="14345" max="14345" width="15.125" customWidth="1"/>
    <col min="14346" max="14346" width="10.625" customWidth="1"/>
    <col min="14347" max="14347" width="15.25" customWidth="1"/>
    <col min="14348" max="14350" width="5.625" customWidth="1"/>
    <col min="14351" max="14351" width="42.375" customWidth="1"/>
    <col min="14593" max="14593" width="1.625" customWidth="1"/>
    <col min="14594" max="14595" width="3.625" customWidth="1"/>
    <col min="14596" max="14596" width="13.125" customWidth="1"/>
    <col min="14597" max="14597" width="18.25" customWidth="1"/>
    <col min="14598" max="14599" width="13.375" customWidth="1"/>
    <col min="14600" max="14600" width="3.375" customWidth="1"/>
    <col min="14601" max="14601" width="15.125" customWidth="1"/>
    <col min="14602" max="14602" width="10.625" customWidth="1"/>
    <col min="14603" max="14603" width="15.25" customWidth="1"/>
    <col min="14604" max="14606" width="5.625" customWidth="1"/>
    <col min="14607" max="14607" width="42.375" customWidth="1"/>
    <col min="14849" max="14849" width="1.625" customWidth="1"/>
    <col min="14850" max="14851" width="3.625" customWidth="1"/>
    <col min="14852" max="14852" width="13.125" customWidth="1"/>
    <col min="14853" max="14853" width="18.25" customWidth="1"/>
    <col min="14854" max="14855" width="13.375" customWidth="1"/>
    <col min="14856" max="14856" width="3.375" customWidth="1"/>
    <col min="14857" max="14857" width="15.125" customWidth="1"/>
    <col min="14858" max="14858" width="10.625" customWidth="1"/>
    <col min="14859" max="14859" width="15.25" customWidth="1"/>
    <col min="14860" max="14862" width="5.625" customWidth="1"/>
    <col min="14863" max="14863" width="42.375" customWidth="1"/>
    <col min="15105" max="15105" width="1.625" customWidth="1"/>
    <col min="15106" max="15107" width="3.625" customWidth="1"/>
    <col min="15108" max="15108" width="13.125" customWidth="1"/>
    <col min="15109" max="15109" width="18.25" customWidth="1"/>
    <col min="15110" max="15111" width="13.375" customWidth="1"/>
    <col min="15112" max="15112" width="3.375" customWidth="1"/>
    <col min="15113" max="15113" width="15.125" customWidth="1"/>
    <col min="15114" max="15114" width="10.625" customWidth="1"/>
    <col min="15115" max="15115" width="15.25" customWidth="1"/>
    <col min="15116" max="15118" width="5.625" customWidth="1"/>
    <col min="15119" max="15119" width="42.375" customWidth="1"/>
    <col min="15361" max="15361" width="1.625" customWidth="1"/>
    <col min="15362" max="15363" width="3.625" customWidth="1"/>
    <col min="15364" max="15364" width="13.125" customWidth="1"/>
    <col min="15365" max="15365" width="18.25" customWidth="1"/>
    <col min="15366" max="15367" width="13.375" customWidth="1"/>
    <col min="15368" max="15368" width="3.375" customWidth="1"/>
    <col min="15369" max="15369" width="15.125" customWidth="1"/>
    <col min="15370" max="15370" width="10.625" customWidth="1"/>
    <col min="15371" max="15371" width="15.25" customWidth="1"/>
    <col min="15372" max="15374" width="5.625" customWidth="1"/>
    <col min="15375" max="15375" width="42.375" customWidth="1"/>
    <col min="15617" max="15617" width="1.625" customWidth="1"/>
    <col min="15618" max="15619" width="3.625" customWidth="1"/>
    <col min="15620" max="15620" width="13.125" customWidth="1"/>
    <col min="15621" max="15621" width="18.25" customWidth="1"/>
    <col min="15622" max="15623" width="13.375" customWidth="1"/>
    <col min="15624" max="15624" width="3.375" customWidth="1"/>
    <col min="15625" max="15625" width="15.125" customWidth="1"/>
    <col min="15626" max="15626" width="10.625" customWidth="1"/>
    <col min="15627" max="15627" width="15.25" customWidth="1"/>
    <col min="15628" max="15630" width="5.625" customWidth="1"/>
    <col min="15631" max="15631" width="42.375" customWidth="1"/>
    <col min="15873" max="15873" width="1.625" customWidth="1"/>
    <col min="15874" max="15875" width="3.625" customWidth="1"/>
    <col min="15876" max="15876" width="13.125" customWidth="1"/>
    <col min="15877" max="15877" width="18.25" customWidth="1"/>
    <col min="15878" max="15879" width="13.375" customWidth="1"/>
    <col min="15880" max="15880" width="3.375" customWidth="1"/>
    <col min="15881" max="15881" width="15.125" customWidth="1"/>
    <col min="15882" max="15882" width="10.625" customWidth="1"/>
    <col min="15883" max="15883" width="15.25" customWidth="1"/>
    <col min="15884" max="15886" width="5.625" customWidth="1"/>
    <col min="15887" max="15887" width="42.375" customWidth="1"/>
    <col min="16129" max="16129" width="1.625" customWidth="1"/>
    <col min="16130" max="16131" width="3.625" customWidth="1"/>
    <col min="16132" max="16132" width="13.125" customWidth="1"/>
    <col min="16133" max="16133" width="18.25" customWidth="1"/>
    <col min="16134" max="16135" width="13.375" customWidth="1"/>
    <col min="16136" max="16136" width="3.375" customWidth="1"/>
    <col min="16137" max="16137" width="15.125" customWidth="1"/>
    <col min="16138" max="16138" width="10.625" customWidth="1"/>
    <col min="16139" max="16139" width="15.25" customWidth="1"/>
    <col min="16140" max="16142" width="5.625" customWidth="1"/>
    <col min="16143" max="16143" width="42.375" customWidth="1"/>
  </cols>
  <sheetData>
    <row r="1" spans="2:15" hidden="1"/>
    <row r="2" spans="2:15" hidden="1"/>
    <row r="3" spans="2:15">
      <c r="E3" s="1"/>
      <c r="I3" s="1"/>
      <c r="L3"/>
      <c r="M3"/>
      <c r="N3"/>
    </row>
    <row r="4" spans="2:15" s="155" customFormat="1" ht="26.25" customHeight="1">
      <c r="B4" s="363" t="s">
        <v>895</v>
      </c>
      <c r="C4" s="363"/>
      <c r="D4" s="363"/>
      <c r="E4" s="363"/>
      <c r="F4" s="363"/>
      <c r="G4" s="363"/>
      <c r="H4" s="363"/>
      <c r="I4" s="363"/>
      <c r="J4" s="363"/>
      <c r="K4" s="363"/>
      <c r="L4" s="363"/>
      <c r="M4" s="363"/>
      <c r="N4" s="363"/>
      <c r="O4" s="363"/>
    </row>
    <row r="5" spans="2:15" s="155" customFormat="1" ht="25.5" customHeight="1">
      <c r="E5" s="156"/>
      <c r="F5" s="157"/>
      <c r="G5" s="157"/>
      <c r="H5" s="157"/>
      <c r="I5" s="157"/>
      <c r="L5" s="157"/>
    </row>
    <row r="6" spans="2:15" s="155" customFormat="1" ht="18" customHeight="1">
      <c r="B6" s="364" t="s">
        <v>877</v>
      </c>
      <c r="C6" s="365"/>
      <c r="D6" s="366"/>
      <c r="E6" s="158" t="s">
        <v>437</v>
      </c>
      <c r="F6" s="373" t="s">
        <v>878</v>
      </c>
      <c r="G6" s="374"/>
      <c r="H6" s="373" t="s">
        <v>879</v>
      </c>
      <c r="I6" s="375"/>
      <c r="J6" s="374"/>
      <c r="K6" s="373" t="s">
        <v>880</v>
      </c>
      <c r="L6" s="375"/>
      <c r="M6" s="375"/>
      <c r="N6" s="375"/>
      <c r="O6" s="374"/>
    </row>
    <row r="7" spans="2:15" s="155" customFormat="1" ht="42.75" customHeight="1">
      <c r="B7" s="367"/>
      <c r="C7" s="368"/>
      <c r="D7" s="369"/>
      <c r="E7" s="376">
        <v>174</v>
      </c>
      <c r="F7" s="379" t="s">
        <v>1060</v>
      </c>
      <c r="G7" s="382" t="s">
        <v>939</v>
      </c>
      <c r="H7" s="385" t="s">
        <v>881</v>
      </c>
      <c r="I7" s="386"/>
      <c r="J7" s="159">
        <v>65</v>
      </c>
      <c r="K7" s="387" t="s">
        <v>1061</v>
      </c>
      <c r="L7" s="388"/>
      <c r="M7" s="388"/>
      <c r="N7" s="388"/>
      <c r="O7" s="389"/>
    </row>
    <row r="8" spans="2:15" s="155" customFormat="1" ht="42.75" customHeight="1">
      <c r="B8" s="367"/>
      <c r="C8" s="368"/>
      <c r="D8" s="369"/>
      <c r="E8" s="377"/>
      <c r="F8" s="380"/>
      <c r="G8" s="383"/>
      <c r="H8" s="385" t="s">
        <v>882</v>
      </c>
      <c r="I8" s="386"/>
      <c r="J8" s="160">
        <v>26</v>
      </c>
      <c r="K8" s="387" t="s">
        <v>946</v>
      </c>
      <c r="L8" s="388"/>
      <c r="M8" s="388"/>
      <c r="N8" s="388"/>
      <c r="O8" s="389"/>
    </row>
    <row r="9" spans="2:15" s="155" customFormat="1" ht="58.5" customHeight="1">
      <c r="B9" s="370"/>
      <c r="C9" s="371"/>
      <c r="D9" s="372"/>
      <c r="E9" s="378"/>
      <c r="F9" s="381"/>
      <c r="G9" s="384"/>
      <c r="H9" s="390" t="s">
        <v>883</v>
      </c>
      <c r="I9" s="391"/>
      <c r="J9" s="159">
        <v>83</v>
      </c>
      <c r="K9" s="387" t="s">
        <v>1062</v>
      </c>
      <c r="L9" s="388"/>
      <c r="M9" s="388"/>
      <c r="N9" s="388"/>
      <c r="O9" s="389"/>
    </row>
    <row r="10" spans="2:15" s="155" customFormat="1" ht="24" customHeight="1">
      <c r="B10" s="392" t="s">
        <v>884</v>
      </c>
      <c r="C10" s="393"/>
      <c r="D10" s="393"/>
      <c r="E10" s="161">
        <v>63</v>
      </c>
      <c r="F10" s="162"/>
      <c r="G10" s="163"/>
      <c r="H10" s="164"/>
      <c r="I10" s="164"/>
      <c r="J10" s="165"/>
      <c r="K10" s="166"/>
      <c r="L10" s="163"/>
      <c r="M10" s="163"/>
      <c r="N10" s="163"/>
      <c r="O10" s="167"/>
    </row>
    <row r="11" spans="2:15" s="155" customFormat="1" ht="21" customHeight="1">
      <c r="B11" s="168"/>
      <c r="C11" s="168"/>
      <c r="D11" s="168"/>
      <c r="E11" s="169"/>
      <c r="F11" s="170"/>
      <c r="G11" s="170"/>
      <c r="H11" s="170"/>
      <c r="I11" s="170"/>
      <c r="J11" s="168"/>
      <c r="K11" s="170"/>
      <c r="L11" s="168"/>
      <c r="M11" s="168"/>
      <c r="N11" s="168"/>
      <c r="O11" s="170"/>
    </row>
    <row r="12" spans="2:15" s="155" customFormat="1" ht="18" customHeight="1">
      <c r="B12" s="364" t="s">
        <v>885</v>
      </c>
      <c r="C12" s="365"/>
      <c r="D12" s="366"/>
      <c r="E12" s="158" t="s">
        <v>437</v>
      </c>
      <c r="F12" s="373" t="s">
        <v>878</v>
      </c>
      <c r="G12" s="374"/>
      <c r="H12" s="373" t="s">
        <v>879</v>
      </c>
      <c r="I12" s="375"/>
      <c r="J12" s="374"/>
      <c r="K12" s="373" t="s">
        <v>880</v>
      </c>
      <c r="L12" s="375"/>
      <c r="M12" s="375"/>
      <c r="N12" s="375"/>
      <c r="O12" s="374"/>
    </row>
    <row r="13" spans="2:15" s="155" customFormat="1" ht="24" customHeight="1">
      <c r="B13" s="367"/>
      <c r="C13" s="368"/>
      <c r="D13" s="369"/>
      <c r="E13" s="376">
        <v>135</v>
      </c>
      <c r="F13" s="379" t="s">
        <v>1057</v>
      </c>
      <c r="G13" s="382" t="s">
        <v>942</v>
      </c>
      <c r="H13" s="385" t="s">
        <v>881</v>
      </c>
      <c r="I13" s="386"/>
      <c r="J13" s="159">
        <v>58</v>
      </c>
      <c r="K13" s="387" t="s">
        <v>1058</v>
      </c>
      <c r="L13" s="388"/>
      <c r="M13" s="388"/>
      <c r="N13" s="388"/>
      <c r="O13" s="389"/>
    </row>
    <row r="14" spans="2:15" s="155" customFormat="1" ht="24" customHeight="1">
      <c r="B14" s="367"/>
      <c r="C14" s="368"/>
      <c r="D14" s="369"/>
      <c r="E14" s="377"/>
      <c r="F14" s="380"/>
      <c r="G14" s="383"/>
      <c r="H14" s="385" t="s">
        <v>882</v>
      </c>
      <c r="I14" s="386"/>
      <c r="J14" s="160">
        <v>20</v>
      </c>
      <c r="K14" s="387" t="s">
        <v>941</v>
      </c>
      <c r="L14" s="388"/>
      <c r="M14" s="388"/>
      <c r="N14" s="388"/>
      <c r="O14" s="389"/>
    </row>
    <row r="15" spans="2:15" s="155" customFormat="1" ht="28.5" customHeight="1">
      <c r="B15" s="367"/>
      <c r="C15" s="368"/>
      <c r="D15" s="369"/>
      <c r="E15" s="377"/>
      <c r="F15" s="380"/>
      <c r="G15" s="383"/>
      <c r="H15" s="390" t="s">
        <v>883</v>
      </c>
      <c r="I15" s="391"/>
      <c r="J15" s="171">
        <v>57</v>
      </c>
      <c r="K15" s="379" t="s">
        <v>1059</v>
      </c>
      <c r="L15" s="394"/>
      <c r="M15" s="394"/>
      <c r="N15" s="394"/>
      <c r="O15" s="382"/>
    </row>
    <row r="16" spans="2:15" s="155" customFormat="1" ht="24" customHeight="1">
      <c r="B16" s="395" t="s">
        <v>884</v>
      </c>
      <c r="C16" s="396"/>
      <c r="D16" s="396"/>
      <c r="E16" s="172">
        <v>61</v>
      </c>
      <c r="F16" s="173"/>
      <c r="G16" s="174"/>
      <c r="H16" s="175"/>
      <c r="I16" s="175"/>
      <c r="J16" s="176"/>
      <c r="K16" s="177"/>
      <c r="L16" s="174"/>
      <c r="M16" s="174"/>
      <c r="N16" s="174"/>
      <c r="O16" s="178"/>
    </row>
    <row r="17" spans="2:15" s="155" customFormat="1" ht="21" customHeight="1">
      <c r="B17" s="168"/>
      <c r="C17" s="168"/>
      <c r="D17" s="168"/>
      <c r="E17" s="169"/>
      <c r="F17" s="170"/>
      <c r="G17" s="170"/>
      <c r="H17" s="170"/>
      <c r="I17" s="170"/>
      <c r="J17" s="168"/>
      <c r="K17" s="170"/>
      <c r="L17" s="168"/>
      <c r="M17" s="168"/>
      <c r="N17" s="168"/>
      <c r="O17" s="170"/>
    </row>
    <row r="18" spans="2:15" s="155" customFormat="1" ht="18" customHeight="1">
      <c r="B18" s="364" t="s">
        <v>886</v>
      </c>
      <c r="C18" s="365"/>
      <c r="D18" s="366"/>
      <c r="E18" s="158" t="s">
        <v>437</v>
      </c>
      <c r="F18" s="373" t="s">
        <v>878</v>
      </c>
      <c r="G18" s="374"/>
      <c r="H18" s="373" t="s">
        <v>879</v>
      </c>
      <c r="I18" s="375"/>
      <c r="J18" s="374"/>
      <c r="K18" s="373" t="s">
        <v>880</v>
      </c>
      <c r="L18" s="375"/>
      <c r="M18" s="375"/>
      <c r="N18" s="375"/>
      <c r="O18" s="374"/>
    </row>
    <row r="19" spans="2:15" s="155" customFormat="1" ht="24" customHeight="1">
      <c r="B19" s="367"/>
      <c r="C19" s="368"/>
      <c r="D19" s="369"/>
      <c r="E19" s="376">
        <v>21</v>
      </c>
      <c r="F19" s="379" t="s">
        <v>981</v>
      </c>
      <c r="G19" s="382" t="s">
        <v>887</v>
      </c>
      <c r="H19" s="385" t="s">
        <v>881</v>
      </c>
      <c r="I19" s="386"/>
      <c r="J19" s="159">
        <v>4</v>
      </c>
      <c r="K19" s="387" t="s">
        <v>943</v>
      </c>
      <c r="L19" s="388"/>
      <c r="M19" s="388"/>
      <c r="N19" s="388"/>
      <c r="O19" s="389"/>
    </row>
    <row r="20" spans="2:15" s="155" customFormat="1" ht="24" customHeight="1">
      <c r="B20" s="367"/>
      <c r="C20" s="368"/>
      <c r="D20" s="369"/>
      <c r="E20" s="377"/>
      <c r="F20" s="380"/>
      <c r="G20" s="383"/>
      <c r="H20" s="385" t="s">
        <v>882</v>
      </c>
      <c r="I20" s="386"/>
      <c r="J20" s="160">
        <v>2</v>
      </c>
      <c r="K20" s="387" t="s">
        <v>888</v>
      </c>
      <c r="L20" s="388"/>
      <c r="M20" s="388"/>
      <c r="N20" s="388"/>
      <c r="O20" s="389"/>
    </row>
    <row r="21" spans="2:15" s="155" customFormat="1" ht="24" customHeight="1">
      <c r="B21" s="370"/>
      <c r="C21" s="371"/>
      <c r="D21" s="372"/>
      <c r="E21" s="378"/>
      <c r="F21" s="381"/>
      <c r="G21" s="384"/>
      <c r="H21" s="390" t="s">
        <v>883</v>
      </c>
      <c r="I21" s="391"/>
      <c r="J21" s="159">
        <v>15</v>
      </c>
      <c r="K21" s="387" t="s">
        <v>982</v>
      </c>
      <c r="L21" s="388"/>
      <c r="M21" s="388"/>
      <c r="N21" s="388"/>
      <c r="O21" s="389"/>
    </row>
    <row r="22" spans="2:15" s="155" customFormat="1" ht="24" customHeight="1">
      <c r="B22" s="392" t="s">
        <v>884</v>
      </c>
      <c r="C22" s="393"/>
      <c r="D22" s="393"/>
      <c r="E22" s="161">
        <v>14</v>
      </c>
      <c r="F22" s="162"/>
      <c r="G22" s="163"/>
      <c r="H22" s="164"/>
      <c r="I22" s="164"/>
      <c r="J22" s="165"/>
      <c r="K22" s="166"/>
      <c r="L22" s="163"/>
      <c r="M22" s="163"/>
      <c r="N22" s="163"/>
      <c r="O22" s="167"/>
    </row>
    <row r="23" spans="2:15" s="155" customFormat="1" ht="21" customHeight="1">
      <c r="B23" s="168"/>
      <c r="C23" s="168"/>
      <c r="D23" s="168"/>
      <c r="E23" s="169"/>
      <c r="F23" s="170"/>
      <c r="G23" s="170"/>
      <c r="H23" s="170"/>
      <c r="I23" s="170"/>
      <c r="J23" s="168"/>
      <c r="K23" s="170"/>
      <c r="L23" s="168"/>
      <c r="M23" s="168"/>
      <c r="N23" s="168"/>
      <c r="O23" s="170"/>
    </row>
    <row r="24" spans="2:15" s="155" customFormat="1" ht="18" customHeight="1">
      <c r="B24" s="364" t="s">
        <v>889</v>
      </c>
      <c r="C24" s="365"/>
      <c r="D24" s="366"/>
      <c r="E24" s="158" t="s">
        <v>437</v>
      </c>
      <c r="F24" s="373" t="s">
        <v>878</v>
      </c>
      <c r="G24" s="374"/>
      <c r="H24" s="373" t="s">
        <v>879</v>
      </c>
      <c r="I24" s="375"/>
      <c r="J24" s="374"/>
      <c r="K24" s="373" t="s">
        <v>880</v>
      </c>
      <c r="L24" s="375"/>
      <c r="M24" s="375"/>
      <c r="N24" s="375"/>
      <c r="O24" s="374"/>
    </row>
    <row r="25" spans="2:15" s="155" customFormat="1" ht="24" customHeight="1">
      <c r="B25" s="367"/>
      <c r="C25" s="368"/>
      <c r="D25" s="369"/>
      <c r="E25" s="376">
        <v>18</v>
      </c>
      <c r="F25" s="397" t="s">
        <v>944</v>
      </c>
      <c r="G25" s="382"/>
      <c r="H25" s="385" t="s">
        <v>881</v>
      </c>
      <c r="I25" s="386"/>
      <c r="J25" s="159">
        <v>3</v>
      </c>
      <c r="K25" s="387" t="s">
        <v>945</v>
      </c>
      <c r="L25" s="388"/>
      <c r="M25" s="388"/>
      <c r="N25" s="388"/>
      <c r="O25" s="389"/>
    </row>
    <row r="26" spans="2:15" s="155" customFormat="1" ht="24" customHeight="1">
      <c r="B26" s="367"/>
      <c r="C26" s="368"/>
      <c r="D26" s="369"/>
      <c r="E26" s="377"/>
      <c r="F26" s="398"/>
      <c r="G26" s="383"/>
      <c r="H26" s="385" t="s">
        <v>882</v>
      </c>
      <c r="I26" s="386"/>
      <c r="J26" s="160">
        <v>4</v>
      </c>
      <c r="K26" s="387" t="s">
        <v>890</v>
      </c>
      <c r="L26" s="388"/>
      <c r="M26" s="388"/>
      <c r="N26" s="388"/>
      <c r="O26" s="389"/>
    </row>
    <row r="27" spans="2:15" s="155" customFormat="1" ht="24" customHeight="1">
      <c r="B27" s="370"/>
      <c r="C27" s="371"/>
      <c r="D27" s="372"/>
      <c r="E27" s="378"/>
      <c r="F27" s="399"/>
      <c r="G27" s="384"/>
      <c r="H27" s="390" t="s">
        <v>883</v>
      </c>
      <c r="I27" s="391"/>
      <c r="J27" s="159">
        <v>11</v>
      </c>
      <c r="K27" s="387" t="s">
        <v>891</v>
      </c>
      <c r="L27" s="388"/>
      <c r="M27" s="388"/>
      <c r="N27" s="388"/>
      <c r="O27" s="389"/>
    </row>
    <row r="28" spans="2:15" s="155" customFormat="1" ht="24" customHeight="1">
      <c r="B28" s="392" t="s">
        <v>884</v>
      </c>
      <c r="C28" s="393"/>
      <c r="D28" s="393"/>
      <c r="E28" s="161">
        <v>12</v>
      </c>
      <c r="F28" s="162"/>
      <c r="G28" s="163"/>
      <c r="H28" s="164"/>
      <c r="I28" s="164"/>
      <c r="J28" s="165"/>
      <c r="K28" s="166"/>
      <c r="L28" s="163"/>
      <c r="M28" s="163"/>
      <c r="N28" s="163"/>
      <c r="O28" s="167"/>
    </row>
    <row r="30" spans="2:15">
      <c r="C30" s="179" t="s">
        <v>892</v>
      </c>
      <c r="D30" s="180" t="s">
        <v>938</v>
      </c>
    </row>
    <row r="31" spans="2:15">
      <c r="C31" s="179" t="s">
        <v>893</v>
      </c>
      <c r="D31" s="180" t="s">
        <v>894</v>
      </c>
    </row>
    <row r="32" spans="2:15">
      <c r="C32" s="179"/>
      <c r="D32" s="179"/>
    </row>
  </sheetData>
  <mergeCells count="57">
    <mergeCell ref="K24:O24"/>
    <mergeCell ref="E25:E27"/>
    <mergeCell ref="K25:O25"/>
    <mergeCell ref="H26:I26"/>
    <mergeCell ref="K26:O26"/>
    <mergeCell ref="H27:I27"/>
    <mergeCell ref="K27:O27"/>
    <mergeCell ref="B22:D22"/>
    <mergeCell ref="B28:D28"/>
    <mergeCell ref="F25:F27"/>
    <mergeCell ref="G25:G27"/>
    <mergeCell ref="H25:I25"/>
    <mergeCell ref="B24:D27"/>
    <mergeCell ref="F24:G24"/>
    <mergeCell ref="H24:J24"/>
    <mergeCell ref="B16:D16"/>
    <mergeCell ref="B18:D21"/>
    <mergeCell ref="F18:G18"/>
    <mergeCell ref="H18:J18"/>
    <mergeCell ref="K18:O18"/>
    <mergeCell ref="E19:E21"/>
    <mergeCell ref="F19:F21"/>
    <mergeCell ref="G19:G21"/>
    <mergeCell ref="H19:I19"/>
    <mergeCell ref="K19:O19"/>
    <mergeCell ref="H20:I20"/>
    <mergeCell ref="K20:O20"/>
    <mergeCell ref="H21:I21"/>
    <mergeCell ref="K21:O21"/>
    <mergeCell ref="B10:D10"/>
    <mergeCell ref="F13:F15"/>
    <mergeCell ref="G13:G15"/>
    <mergeCell ref="H13:I13"/>
    <mergeCell ref="K13:O13"/>
    <mergeCell ref="H14:I14"/>
    <mergeCell ref="K14:O14"/>
    <mergeCell ref="H15:I15"/>
    <mergeCell ref="K15:O15"/>
    <mergeCell ref="B12:D15"/>
    <mergeCell ref="F12:G12"/>
    <mergeCell ref="H12:J12"/>
    <mergeCell ref="K12:O12"/>
    <mergeCell ref="E13:E15"/>
    <mergeCell ref="B4:O4"/>
    <mergeCell ref="B6:D9"/>
    <mergeCell ref="F6:G6"/>
    <mergeCell ref="H6:J6"/>
    <mergeCell ref="K6:O6"/>
    <mergeCell ref="E7:E9"/>
    <mergeCell ref="F7:F9"/>
    <mergeCell ref="G7:G9"/>
    <mergeCell ref="H7:I7"/>
    <mergeCell ref="K7:O7"/>
    <mergeCell ref="H8:I8"/>
    <mergeCell ref="K8:O8"/>
    <mergeCell ref="H9:I9"/>
    <mergeCell ref="K9:O9"/>
  </mergeCells>
  <phoneticPr fontId="1"/>
  <printOptions horizontalCentered="1"/>
  <pageMargins left="0.23622047244094491" right="0.19685039370078741" top="0.54" bottom="0.39370078740157483" header="0.31496062992125984" footer="0.19685039370078741"/>
  <pageSetup paperSize="9" scale="80" fitToHeight="10" orientation="landscape" r:id="rId1"/>
  <headerFooter>
    <oddHeader>&amp;R&amp;"-,太字"&amp;14&amp;G</oddHeader>
    <oddFooter>&amp;L&amp;F&amp;C&amp;P/&amp;N&amp;R&amp;"-,太字"&amp;18&amp;A</oddFooter>
  </headerFooter>
  <legacyDrawingHF r:id="rId2"/>
</worksheet>
</file>

<file path=xl/worksheets/sheet2.xml><?xml version="1.0" encoding="utf-8"?>
<worksheet xmlns="http://schemas.openxmlformats.org/spreadsheetml/2006/main" xmlns:r="http://schemas.openxmlformats.org/officeDocument/2006/relationships">
  <sheetPr>
    <tabColor rgb="FFFFFF00"/>
    <pageSetUpPr fitToPage="1"/>
  </sheetPr>
  <dimension ref="A1:R187"/>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423" t="s">
        <v>0</v>
      </c>
      <c r="C3" s="423" t="s">
        <v>1</v>
      </c>
      <c r="D3" s="400" t="s">
        <v>2</v>
      </c>
      <c r="E3" s="400" t="s">
        <v>3</v>
      </c>
      <c r="F3" s="400" t="s">
        <v>4</v>
      </c>
      <c r="G3" s="400" t="s">
        <v>5</v>
      </c>
      <c r="H3" s="402" t="s">
        <v>6</v>
      </c>
      <c r="I3" s="403"/>
      <c r="J3" s="406" t="s">
        <v>7</v>
      </c>
      <c r="K3" s="400" t="s">
        <v>8</v>
      </c>
      <c r="L3" s="408" t="s">
        <v>9</v>
      </c>
      <c r="M3" s="409"/>
      <c r="N3" s="410"/>
      <c r="O3" s="400" t="s">
        <v>10</v>
      </c>
      <c r="P3" s="400" t="s">
        <v>11</v>
      </c>
      <c r="Q3" s="400" t="s">
        <v>442</v>
      </c>
      <c r="R3" s="400" t="s">
        <v>12</v>
      </c>
    </row>
    <row r="4" spans="1:18" ht="13.5" customHeight="1">
      <c r="B4" s="424"/>
      <c r="C4" s="424"/>
      <c r="D4" s="401"/>
      <c r="E4" s="401"/>
      <c r="F4" s="401"/>
      <c r="G4" s="401"/>
      <c r="H4" s="404"/>
      <c r="I4" s="405"/>
      <c r="J4" s="407"/>
      <c r="K4" s="401"/>
      <c r="L4" s="411"/>
      <c r="M4" s="412"/>
      <c r="N4" s="413"/>
      <c r="O4" s="401"/>
      <c r="P4" s="401"/>
      <c r="Q4" s="401"/>
      <c r="R4" s="401"/>
    </row>
    <row r="5" spans="1:18" ht="63" customHeight="1">
      <c r="B5" s="208" t="s">
        <v>443</v>
      </c>
      <c r="C5" s="208" t="s">
        <v>443</v>
      </c>
      <c r="D5" s="401"/>
      <c r="E5" s="401"/>
      <c r="F5" s="401"/>
      <c r="G5" s="401"/>
      <c r="H5" s="404"/>
      <c r="I5" s="405"/>
      <c r="J5" s="407"/>
      <c r="K5" s="401"/>
      <c r="L5" s="2" t="s">
        <v>13</v>
      </c>
      <c r="M5" s="3" t="s">
        <v>14</v>
      </c>
      <c r="N5" s="4" t="s">
        <v>15</v>
      </c>
      <c r="O5" s="401"/>
      <c r="P5" s="401"/>
      <c r="Q5" s="401"/>
      <c r="R5" s="401"/>
    </row>
    <row r="6" spans="1:18">
      <c r="B6" s="5"/>
      <c r="C6" s="5"/>
      <c r="D6" s="6"/>
      <c r="E6" s="6"/>
      <c r="F6" s="6"/>
      <c r="G6" s="6"/>
      <c r="H6" s="7"/>
      <c r="I6" s="8"/>
      <c r="J6" s="5"/>
      <c r="K6" s="6"/>
      <c r="L6" s="9"/>
      <c r="M6" s="10"/>
      <c r="N6" s="11"/>
      <c r="O6" s="6"/>
      <c r="P6" s="6"/>
      <c r="Q6" s="6"/>
      <c r="R6" s="6"/>
    </row>
    <row r="7" spans="1:18" s="25" customFormat="1" ht="43.5" customHeight="1">
      <c r="A7" s="12"/>
      <c r="B7" s="56">
        <v>6</v>
      </c>
      <c r="C7" s="56">
        <v>3</v>
      </c>
      <c r="D7" s="14" t="s">
        <v>80</v>
      </c>
      <c r="E7" s="15" t="s">
        <v>563</v>
      </c>
      <c r="F7" s="14" t="s">
        <v>232</v>
      </c>
      <c r="G7" s="14" t="s">
        <v>232</v>
      </c>
      <c r="H7" s="16" t="s">
        <v>32</v>
      </c>
      <c r="I7" s="17" t="s">
        <v>154</v>
      </c>
      <c r="J7" s="37" t="s">
        <v>1002</v>
      </c>
      <c r="K7" s="15" t="s">
        <v>84</v>
      </c>
      <c r="L7" s="16">
        <v>1</v>
      </c>
      <c r="M7" s="38">
        <v>1</v>
      </c>
      <c r="N7" s="42">
        <v>0</v>
      </c>
      <c r="O7" s="54" t="s">
        <v>564</v>
      </c>
      <c r="P7" s="54" t="s">
        <v>791</v>
      </c>
      <c r="Q7" s="54"/>
      <c r="R7" s="54"/>
    </row>
    <row r="8" spans="1:18" s="25" customFormat="1" ht="96">
      <c r="A8" s="12"/>
      <c r="B8" s="56">
        <v>14</v>
      </c>
      <c r="C8" s="56">
        <v>2</v>
      </c>
      <c r="D8" s="14" t="s">
        <v>125</v>
      </c>
      <c r="E8" s="15" t="s">
        <v>103</v>
      </c>
      <c r="F8" s="14" t="s">
        <v>232</v>
      </c>
      <c r="G8" s="14" t="s">
        <v>126</v>
      </c>
      <c r="H8" s="16" t="s">
        <v>32</v>
      </c>
      <c r="I8" s="17" t="s">
        <v>105</v>
      </c>
      <c r="J8" s="37" t="s">
        <v>572</v>
      </c>
      <c r="K8" s="15" t="s">
        <v>569</v>
      </c>
      <c r="L8" s="16">
        <f>M8+N8</f>
        <v>2</v>
      </c>
      <c r="M8" s="38">
        <v>1</v>
      </c>
      <c r="N8" s="42">
        <v>1</v>
      </c>
      <c r="O8" s="54" t="s">
        <v>570</v>
      </c>
      <c r="P8" s="54" t="s">
        <v>571</v>
      </c>
      <c r="Q8" s="54"/>
      <c r="R8" s="54"/>
    </row>
    <row r="9" spans="1:18" s="25" customFormat="1" ht="96">
      <c r="A9" s="12"/>
      <c r="B9" s="56">
        <v>20</v>
      </c>
      <c r="C9" s="56">
        <v>2</v>
      </c>
      <c r="D9" s="14" t="s">
        <v>152</v>
      </c>
      <c r="E9" s="15" t="s">
        <v>153</v>
      </c>
      <c r="F9" s="14" t="s">
        <v>232</v>
      </c>
      <c r="G9" s="14" t="s">
        <v>232</v>
      </c>
      <c r="H9" s="16" t="s">
        <v>32</v>
      </c>
      <c r="I9" s="17" t="s">
        <v>154</v>
      </c>
      <c r="J9" s="18" t="s">
        <v>471</v>
      </c>
      <c r="K9" s="15" t="s">
        <v>138</v>
      </c>
      <c r="L9" s="20">
        <v>1</v>
      </c>
      <c r="M9" s="21">
        <v>1</v>
      </c>
      <c r="N9" s="22">
        <v>0</v>
      </c>
      <c r="O9" s="54" t="s">
        <v>155</v>
      </c>
      <c r="P9" s="54" t="s">
        <v>641</v>
      </c>
      <c r="Q9" s="185" t="s">
        <v>642</v>
      </c>
      <c r="R9" s="54"/>
    </row>
    <row r="10" spans="1:18" s="25" customFormat="1" ht="77.25" customHeight="1">
      <c r="A10" s="12"/>
      <c r="B10" s="56">
        <v>22</v>
      </c>
      <c r="C10" s="56">
        <v>1</v>
      </c>
      <c r="D10" s="14" t="s">
        <v>161</v>
      </c>
      <c r="E10" s="15" t="s">
        <v>582</v>
      </c>
      <c r="F10" s="14" t="s">
        <v>232</v>
      </c>
      <c r="G10" s="14" t="s">
        <v>126</v>
      </c>
      <c r="H10" s="16" t="s">
        <v>19</v>
      </c>
      <c r="I10" s="17" t="s">
        <v>164</v>
      </c>
      <c r="J10" s="37" t="s">
        <v>583</v>
      </c>
      <c r="K10" s="15" t="s">
        <v>162</v>
      </c>
      <c r="L10" s="16">
        <f>M10+N10</f>
        <v>3</v>
      </c>
      <c r="M10" s="38">
        <v>1</v>
      </c>
      <c r="N10" s="42">
        <v>2</v>
      </c>
      <c r="O10" s="54" t="s">
        <v>793</v>
      </c>
      <c r="P10" s="54" t="s">
        <v>584</v>
      </c>
      <c r="Q10" s="49" t="s">
        <v>585</v>
      </c>
      <c r="R10" s="49"/>
    </row>
    <row r="11" spans="1:18" s="25" customFormat="1" ht="42.75" customHeight="1">
      <c r="A11" s="12"/>
      <c r="B11" s="56">
        <v>27</v>
      </c>
      <c r="C11" s="56">
        <v>8</v>
      </c>
      <c r="D11" s="14" t="s">
        <v>214</v>
      </c>
      <c r="E11" s="15" t="s">
        <v>231</v>
      </c>
      <c r="F11" s="34" t="s">
        <v>232</v>
      </c>
      <c r="G11" s="14" t="s">
        <v>232</v>
      </c>
      <c r="H11" s="16" t="s">
        <v>444</v>
      </c>
      <c r="I11" s="17" t="s">
        <v>233</v>
      </c>
      <c r="J11" s="18" t="s">
        <v>521</v>
      </c>
      <c r="K11" s="15" t="s">
        <v>599</v>
      </c>
      <c r="L11" s="20">
        <f>M11+N11</f>
        <v>0</v>
      </c>
      <c r="M11" s="38">
        <v>0</v>
      </c>
      <c r="N11" s="42">
        <v>0</v>
      </c>
      <c r="O11" s="54" t="s">
        <v>228</v>
      </c>
      <c r="P11" s="54" t="s">
        <v>601</v>
      </c>
      <c r="Q11" s="54"/>
      <c r="R11" s="54"/>
    </row>
    <row r="12" spans="1:18" s="25" customFormat="1" ht="108" customHeight="1">
      <c r="A12" s="12"/>
      <c r="B12" s="56">
        <v>39</v>
      </c>
      <c r="C12" s="56">
        <v>2</v>
      </c>
      <c r="D12" s="14" t="s">
        <v>928</v>
      </c>
      <c r="E12" s="15" t="s">
        <v>934</v>
      </c>
      <c r="F12" s="14" t="s">
        <v>232</v>
      </c>
      <c r="G12" s="14" t="s">
        <v>126</v>
      </c>
      <c r="H12" s="16" t="s">
        <v>19</v>
      </c>
      <c r="I12" s="17" t="s">
        <v>935</v>
      </c>
      <c r="J12" s="18" t="s">
        <v>449</v>
      </c>
      <c r="K12" s="19" t="s">
        <v>931</v>
      </c>
      <c r="L12" s="20">
        <f>M12+N12</f>
        <v>3</v>
      </c>
      <c r="M12" s="21">
        <v>2</v>
      </c>
      <c r="N12" s="22">
        <v>1</v>
      </c>
      <c r="O12" s="23" t="s">
        <v>936</v>
      </c>
      <c r="P12" s="23" t="s">
        <v>932</v>
      </c>
      <c r="Q12" s="23" t="s">
        <v>937</v>
      </c>
      <c r="R12" s="23"/>
    </row>
    <row r="13" spans="1:18" s="25" customFormat="1" ht="39.75" customHeight="1">
      <c r="A13" s="12"/>
      <c r="B13" s="56">
        <v>43</v>
      </c>
      <c r="C13" s="56">
        <v>2</v>
      </c>
      <c r="D13" s="14" t="s">
        <v>309</v>
      </c>
      <c r="E13" s="15" t="s">
        <v>313</v>
      </c>
      <c r="F13" s="14" t="s">
        <v>232</v>
      </c>
      <c r="G13" s="14" t="s">
        <v>232</v>
      </c>
      <c r="H13" s="16" t="s">
        <v>444</v>
      </c>
      <c r="I13" s="17" t="s">
        <v>314</v>
      </c>
      <c r="J13" s="18" t="s">
        <v>94</v>
      </c>
      <c r="K13" s="15" t="s">
        <v>130</v>
      </c>
      <c r="L13" s="20">
        <f>M13+N13</f>
        <v>1</v>
      </c>
      <c r="M13" s="21">
        <v>0</v>
      </c>
      <c r="N13" s="22">
        <v>1</v>
      </c>
      <c r="O13" s="54" t="s">
        <v>315</v>
      </c>
      <c r="P13" s="54" t="s">
        <v>316</v>
      </c>
      <c r="Q13" s="54"/>
      <c r="R13" s="54"/>
    </row>
    <row r="14" spans="1:18" s="25" customFormat="1" ht="48.75" customHeight="1">
      <c r="A14" s="12"/>
      <c r="B14" s="56">
        <v>43</v>
      </c>
      <c r="C14" s="56">
        <v>6</v>
      </c>
      <c r="D14" s="14" t="s">
        <v>309</v>
      </c>
      <c r="E14" s="15" t="s">
        <v>524</v>
      </c>
      <c r="F14" s="14" t="s">
        <v>232</v>
      </c>
      <c r="G14" s="14" t="s">
        <v>525</v>
      </c>
      <c r="H14" s="16" t="s">
        <v>927</v>
      </c>
      <c r="I14" s="17" t="s">
        <v>626</v>
      </c>
      <c r="J14" s="18" t="s">
        <v>527</v>
      </c>
      <c r="K14" s="15" t="s">
        <v>528</v>
      </c>
      <c r="L14" s="20">
        <v>1</v>
      </c>
      <c r="M14" s="21">
        <v>1</v>
      </c>
      <c r="N14" s="22"/>
      <c r="O14" s="54" t="s">
        <v>529</v>
      </c>
      <c r="P14" s="54" t="s">
        <v>530</v>
      </c>
      <c r="Q14" s="54"/>
      <c r="R14" s="54"/>
    </row>
    <row r="15" spans="1:18" s="25" customFormat="1" ht="57" customHeight="1">
      <c r="A15" s="12"/>
      <c r="B15" s="258">
        <v>16</v>
      </c>
      <c r="C15" s="258">
        <v>2</v>
      </c>
      <c r="D15" s="218" t="s">
        <v>133</v>
      </c>
      <c r="E15" s="226" t="s">
        <v>676</v>
      </c>
      <c r="F15" s="218" t="s">
        <v>469</v>
      </c>
      <c r="G15" s="218" t="s">
        <v>470</v>
      </c>
      <c r="H15" s="227" t="s">
        <v>444</v>
      </c>
      <c r="I15" s="228" t="s">
        <v>271</v>
      </c>
      <c r="J15" s="233" t="s">
        <v>476</v>
      </c>
      <c r="K15" s="226" t="s">
        <v>677</v>
      </c>
      <c r="L15" s="234">
        <f t="shared" ref="L15:L20" si="0">M15+N15</f>
        <v>2</v>
      </c>
      <c r="M15" s="236">
        <v>1</v>
      </c>
      <c r="N15" s="237">
        <v>1</v>
      </c>
      <c r="O15" s="231" t="s">
        <v>678</v>
      </c>
      <c r="P15" s="231" t="s">
        <v>679</v>
      </c>
      <c r="Q15" s="241"/>
      <c r="R15" s="241"/>
    </row>
    <row r="16" spans="1:18" s="25" customFormat="1" ht="122.25" customHeight="1">
      <c r="A16" s="12"/>
      <c r="B16" s="258">
        <v>24</v>
      </c>
      <c r="C16" s="258">
        <v>2</v>
      </c>
      <c r="D16" s="218" t="s">
        <v>186</v>
      </c>
      <c r="E16" s="226" t="s">
        <v>189</v>
      </c>
      <c r="F16" s="218" t="s">
        <v>469</v>
      </c>
      <c r="G16" s="218" t="s">
        <v>470</v>
      </c>
      <c r="H16" s="227" t="s">
        <v>444</v>
      </c>
      <c r="I16" s="228" t="s">
        <v>474</v>
      </c>
      <c r="J16" s="181" t="s">
        <v>476</v>
      </c>
      <c r="K16" s="226" t="s">
        <v>188</v>
      </c>
      <c r="L16" s="227">
        <f t="shared" si="0"/>
        <v>0</v>
      </c>
      <c r="M16" s="229">
        <v>0</v>
      </c>
      <c r="N16" s="230">
        <v>0</v>
      </c>
      <c r="O16" s="320" t="s">
        <v>560</v>
      </c>
      <c r="P16" s="231" t="s">
        <v>991</v>
      </c>
      <c r="Q16" s="232" t="s">
        <v>190</v>
      </c>
      <c r="R16" s="232"/>
    </row>
    <row r="17" spans="1:18" s="119" customFormat="1" ht="45" customHeight="1">
      <c r="A17" s="118"/>
      <c r="B17" s="258">
        <v>27</v>
      </c>
      <c r="C17" s="258">
        <v>5</v>
      </c>
      <c r="D17" s="218" t="s">
        <v>214</v>
      </c>
      <c r="E17" s="226" t="s">
        <v>222</v>
      </c>
      <c r="F17" s="346" t="s">
        <v>469</v>
      </c>
      <c r="G17" s="218" t="s">
        <v>470</v>
      </c>
      <c r="H17" s="227" t="s">
        <v>444</v>
      </c>
      <c r="I17" s="228" t="s">
        <v>223</v>
      </c>
      <c r="J17" s="233" t="s">
        <v>445</v>
      </c>
      <c r="K17" s="226" t="s">
        <v>599</v>
      </c>
      <c r="L17" s="234">
        <f t="shared" si="0"/>
        <v>0</v>
      </c>
      <c r="M17" s="229">
        <v>0</v>
      </c>
      <c r="N17" s="230">
        <v>0</v>
      </c>
      <c r="O17" s="231" t="s">
        <v>600</v>
      </c>
      <c r="P17" s="231" t="s">
        <v>601</v>
      </c>
      <c r="Q17" s="231"/>
      <c r="R17" s="231"/>
    </row>
    <row r="18" spans="1:18" s="119" customFormat="1" ht="76.5" customHeight="1">
      <c r="A18" s="118"/>
      <c r="B18" s="258">
        <v>33</v>
      </c>
      <c r="C18" s="258">
        <v>3</v>
      </c>
      <c r="D18" s="218" t="s">
        <v>258</v>
      </c>
      <c r="E18" s="226" t="s">
        <v>268</v>
      </c>
      <c r="F18" s="219" t="s">
        <v>469</v>
      </c>
      <c r="G18" s="218" t="s">
        <v>470</v>
      </c>
      <c r="H18" s="227" t="s">
        <v>444</v>
      </c>
      <c r="I18" s="228" t="s">
        <v>41</v>
      </c>
      <c r="J18" s="233" t="s">
        <v>471</v>
      </c>
      <c r="K18" s="226" t="s">
        <v>466</v>
      </c>
      <c r="L18" s="234">
        <f t="shared" si="0"/>
        <v>0</v>
      </c>
      <c r="M18" s="229">
        <v>0</v>
      </c>
      <c r="N18" s="230">
        <v>0</v>
      </c>
      <c r="O18" s="231" t="s">
        <v>261</v>
      </c>
      <c r="P18" s="231" t="s">
        <v>998</v>
      </c>
      <c r="Q18" s="241" t="s">
        <v>263</v>
      </c>
      <c r="R18" s="241"/>
    </row>
    <row r="19" spans="1:18" s="52" customFormat="1" ht="92.25" customHeight="1">
      <c r="A19" s="12"/>
      <c r="B19" s="258">
        <v>40</v>
      </c>
      <c r="C19" s="258">
        <v>4</v>
      </c>
      <c r="D19" s="218" t="s">
        <v>279</v>
      </c>
      <c r="E19" s="226" t="s">
        <v>288</v>
      </c>
      <c r="F19" s="218" t="s">
        <v>469</v>
      </c>
      <c r="G19" s="218" t="s">
        <v>470</v>
      </c>
      <c r="H19" s="227" t="s">
        <v>19</v>
      </c>
      <c r="I19" s="228" t="s">
        <v>26</v>
      </c>
      <c r="J19" s="181" t="s">
        <v>521</v>
      </c>
      <c r="K19" s="226" t="s">
        <v>284</v>
      </c>
      <c r="L19" s="227">
        <f t="shared" si="0"/>
        <v>4</v>
      </c>
      <c r="M19" s="229">
        <v>2</v>
      </c>
      <c r="N19" s="230">
        <v>2</v>
      </c>
      <c r="O19" s="231" t="s">
        <v>720</v>
      </c>
      <c r="P19" s="231" t="s">
        <v>691</v>
      </c>
      <c r="Q19" s="231"/>
      <c r="R19" s="231"/>
    </row>
    <row r="20" spans="1:18" s="52" customFormat="1" ht="42.75" customHeight="1">
      <c r="A20" s="12"/>
      <c r="B20" s="258">
        <v>63</v>
      </c>
      <c r="C20" s="321">
        <v>1</v>
      </c>
      <c r="D20" s="181" t="s">
        <v>472</v>
      </c>
      <c r="E20" s="218" t="s">
        <v>473</v>
      </c>
      <c r="F20" s="218" t="s">
        <v>469</v>
      </c>
      <c r="G20" s="218" t="s">
        <v>470</v>
      </c>
      <c r="H20" s="227" t="s">
        <v>444</v>
      </c>
      <c r="I20" s="228" t="s">
        <v>474</v>
      </c>
      <c r="J20" s="181" t="s">
        <v>476</v>
      </c>
      <c r="K20" s="226" t="s">
        <v>477</v>
      </c>
      <c r="L20" s="257">
        <f t="shared" si="0"/>
        <v>1</v>
      </c>
      <c r="M20" s="239">
        <v>0</v>
      </c>
      <c r="N20" s="240">
        <v>1</v>
      </c>
      <c r="O20" s="231" t="s">
        <v>478</v>
      </c>
      <c r="P20" s="231" t="s">
        <v>479</v>
      </c>
      <c r="Q20" s="226"/>
      <c r="R20" s="226"/>
    </row>
    <row r="21" spans="1:18" s="111" customFormat="1" ht="66" customHeight="1">
      <c r="A21" s="110"/>
      <c r="B21" s="56">
        <v>11</v>
      </c>
      <c r="C21" s="56">
        <v>2</v>
      </c>
      <c r="D21" s="14" t="s">
        <v>114</v>
      </c>
      <c r="E21" s="15" t="s">
        <v>115</v>
      </c>
      <c r="F21" s="14" t="s">
        <v>447</v>
      </c>
      <c r="G21" s="14" t="s">
        <v>448</v>
      </c>
      <c r="H21" s="16" t="s">
        <v>444</v>
      </c>
      <c r="I21" s="17" t="s">
        <v>29</v>
      </c>
      <c r="J21" s="37" t="s">
        <v>476</v>
      </c>
      <c r="K21" s="15" t="s">
        <v>116</v>
      </c>
      <c r="L21" s="20">
        <v>1</v>
      </c>
      <c r="M21" s="47">
        <v>0</v>
      </c>
      <c r="N21" s="48">
        <v>1</v>
      </c>
      <c r="O21" s="54" t="s">
        <v>554</v>
      </c>
      <c r="P21" s="54" t="s">
        <v>555</v>
      </c>
      <c r="Q21" s="185" t="s">
        <v>556</v>
      </c>
      <c r="R21" s="54"/>
    </row>
    <row r="22" spans="1:18" s="111" customFormat="1" ht="55.5" customHeight="1">
      <c r="A22" s="110"/>
      <c r="B22" s="56">
        <v>23</v>
      </c>
      <c r="C22" s="56">
        <v>5</v>
      </c>
      <c r="D22" s="14" t="s">
        <v>167</v>
      </c>
      <c r="E22" s="15" t="s">
        <v>183</v>
      </c>
      <c r="F22" s="14" t="s">
        <v>447</v>
      </c>
      <c r="G22" s="14" t="s">
        <v>448</v>
      </c>
      <c r="H22" s="16" t="s">
        <v>444</v>
      </c>
      <c r="I22" s="17" t="s">
        <v>29</v>
      </c>
      <c r="J22" s="37" t="s">
        <v>445</v>
      </c>
      <c r="K22" s="15" t="s">
        <v>169</v>
      </c>
      <c r="L22" s="16">
        <f t="shared" ref="L22:L34" si="1">M22+N22</f>
        <v>3</v>
      </c>
      <c r="M22" s="38">
        <v>0</v>
      </c>
      <c r="N22" s="42">
        <v>3</v>
      </c>
      <c r="O22" s="54" t="s">
        <v>184</v>
      </c>
      <c r="P22" s="54" t="s">
        <v>185</v>
      </c>
      <c r="Q22" s="49" t="s">
        <v>446</v>
      </c>
      <c r="R22" s="49"/>
    </row>
    <row r="23" spans="1:18" s="57" customFormat="1" ht="45" customHeight="1">
      <c r="A23" s="12"/>
      <c r="B23" s="56">
        <v>27</v>
      </c>
      <c r="C23" s="56">
        <v>2</v>
      </c>
      <c r="D23" s="14" t="s">
        <v>214</v>
      </c>
      <c r="E23" s="15" t="s">
        <v>215</v>
      </c>
      <c r="F23" s="14" t="s">
        <v>447</v>
      </c>
      <c r="G23" s="14" t="s">
        <v>216</v>
      </c>
      <c r="H23" s="16" t="s">
        <v>444</v>
      </c>
      <c r="I23" s="17" t="s">
        <v>217</v>
      </c>
      <c r="J23" s="18" t="s">
        <v>507</v>
      </c>
      <c r="K23" s="15" t="s">
        <v>599</v>
      </c>
      <c r="L23" s="20">
        <f t="shared" si="1"/>
        <v>0</v>
      </c>
      <c r="M23" s="38">
        <v>0</v>
      </c>
      <c r="N23" s="42">
        <v>0</v>
      </c>
      <c r="O23" s="54" t="s">
        <v>600</v>
      </c>
      <c r="P23" s="54" t="s">
        <v>601</v>
      </c>
      <c r="Q23" s="54"/>
      <c r="R23" s="54"/>
    </row>
    <row r="24" spans="1:18" s="25" customFormat="1" ht="78" customHeight="1">
      <c r="A24" s="12"/>
      <c r="B24" s="56">
        <v>33</v>
      </c>
      <c r="C24" s="56">
        <v>2</v>
      </c>
      <c r="D24" s="14" t="s">
        <v>258</v>
      </c>
      <c r="E24" s="15" t="s">
        <v>265</v>
      </c>
      <c r="F24" s="34" t="s">
        <v>447</v>
      </c>
      <c r="G24" s="14" t="s">
        <v>448</v>
      </c>
      <c r="H24" s="16" t="s">
        <v>444</v>
      </c>
      <c r="I24" s="17" t="s">
        <v>41</v>
      </c>
      <c r="J24" s="32" t="s">
        <v>445</v>
      </c>
      <c r="K24" s="15" t="s">
        <v>466</v>
      </c>
      <c r="L24" s="20">
        <f t="shared" si="1"/>
        <v>0</v>
      </c>
      <c r="M24" s="38">
        <v>0</v>
      </c>
      <c r="N24" s="42">
        <v>0</v>
      </c>
      <c r="O24" s="54" t="s">
        <v>261</v>
      </c>
      <c r="P24" s="54" t="s">
        <v>998</v>
      </c>
      <c r="Q24" s="185" t="s">
        <v>263</v>
      </c>
      <c r="R24" s="187" t="s">
        <v>267</v>
      </c>
    </row>
    <row r="25" spans="1:18" s="25" customFormat="1" ht="54" customHeight="1">
      <c r="A25" s="12"/>
      <c r="B25" s="56">
        <v>42</v>
      </c>
      <c r="C25" s="56">
        <v>7</v>
      </c>
      <c r="D25" s="14" t="s">
        <v>298</v>
      </c>
      <c r="E25" s="15" t="s">
        <v>632</v>
      </c>
      <c r="F25" s="14" t="s">
        <v>447</v>
      </c>
      <c r="G25" s="14" t="s">
        <v>216</v>
      </c>
      <c r="H25" s="16" t="s">
        <v>444</v>
      </c>
      <c r="I25" s="17" t="s">
        <v>633</v>
      </c>
      <c r="J25" s="37" t="s">
        <v>501</v>
      </c>
      <c r="K25" s="15" t="s">
        <v>303</v>
      </c>
      <c r="L25" s="16">
        <f t="shared" si="1"/>
        <v>14</v>
      </c>
      <c r="M25" s="38">
        <v>3</v>
      </c>
      <c r="N25" s="42">
        <v>11</v>
      </c>
      <c r="O25" s="54" t="s">
        <v>634</v>
      </c>
      <c r="P25" s="54" t="s">
        <v>305</v>
      </c>
      <c r="Q25" s="49" t="s">
        <v>635</v>
      </c>
      <c r="R25" s="49"/>
    </row>
    <row r="26" spans="1:18" s="25" customFormat="1" ht="50.25" customHeight="1">
      <c r="A26" s="12"/>
      <c r="B26" s="258">
        <v>27</v>
      </c>
      <c r="C26" s="258">
        <v>9</v>
      </c>
      <c r="D26" s="218" t="s">
        <v>208</v>
      </c>
      <c r="E26" s="226" t="s">
        <v>209</v>
      </c>
      <c r="F26" s="218" t="s">
        <v>210</v>
      </c>
      <c r="G26" s="218" t="s">
        <v>211</v>
      </c>
      <c r="H26" s="227" t="s">
        <v>444</v>
      </c>
      <c r="I26" s="228" t="s">
        <v>781</v>
      </c>
      <c r="J26" s="233" t="s">
        <v>476</v>
      </c>
      <c r="K26" s="226" t="s">
        <v>599</v>
      </c>
      <c r="L26" s="234">
        <f t="shared" si="1"/>
        <v>0</v>
      </c>
      <c r="M26" s="229">
        <v>0</v>
      </c>
      <c r="N26" s="230">
        <v>0</v>
      </c>
      <c r="O26" s="231" t="s">
        <v>600</v>
      </c>
      <c r="P26" s="231" t="s">
        <v>601</v>
      </c>
      <c r="Q26" s="231"/>
      <c r="R26" s="231"/>
    </row>
    <row r="27" spans="1:18" s="25" customFormat="1" ht="79.5" customHeight="1">
      <c r="A27" s="12"/>
      <c r="B27" s="258">
        <v>33</v>
      </c>
      <c r="C27" s="258">
        <v>4</v>
      </c>
      <c r="D27" s="218" t="s">
        <v>258</v>
      </c>
      <c r="E27" s="226" t="s">
        <v>269</v>
      </c>
      <c r="F27" s="218" t="s">
        <v>210</v>
      </c>
      <c r="G27" s="218" t="s">
        <v>211</v>
      </c>
      <c r="H27" s="227" t="s">
        <v>444</v>
      </c>
      <c r="I27" s="228" t="s">
        <v>41</v>
      </c>
      <c r="J27" s="233" t="s">
        <v>471</v>
      </c>
      <c r="K27" s="226" t="s">
        <v>466</v>
      </c>
      <c r="L27" s="234">
        <f t="shared" si="1"/>
        <v>0</v>
      </c>
      <c r="M27" s="229">
        <v>0</v>
      </c>
      <c r="N27" s="230">
        <v>0</v>
      </c>
      <c r="O27" s="231" t="s">
        <v>261</v>
      </c>
      <c r="P27" s="231" t="s">
        <v>266</v>
      </c>
      <c r="Q27" s="347" t="s">
        <v>263</v>
      </c>
      <c r="R27" s="241"/>
    </row>
    <row r="28" spans="1:18" s="25" customFormat="1" ht="60" customHeight="1">
      <c r="A28" s="12"/>
      <c r="B28" s="258">
        <v>42</v>
      </c>
      <c r="C28" s="258">
        <v>8</v>
      </c>
      <c r="D28" s="218" t="s">
        <v>298</v>
      </c>
      <c r="E28" s="226" t="s">
        <v>632</v>
      </c>
      <c r="F28" s="218" t="s">
        <v>210</v>
      </c>
      <c r="G28" s="218" t="s">
        <v>636</v>
      </c>
      <c r="H28" s="227" t="s">
        <v>444</v>
      </c>
      <c r="I28" s="228" t="s">
        <v>633</v>
      </c>
      <c r="J28" s="181" t="s">
        <v>501</v>
      </c>
      <c r="K28" s="226" t="s">
        <v>303</v>
      </c>
      <c r="L28" s="227">
        <f t="shared" si="1"/>
        <v>5</v>
      </c>
      <c r="M28" s="229">
        <v>1</v>
      </c>
      <c r="N28" s="230">
        <v>4</v>
      </c>
      <c r="O28" s="231" t="s">
        <v>634</v>
      </c>
      <c r="P28" s="231" t="s">
        <v>305</v>
      </c>
      <c r="Q28" s="232" t="s">
        <v>635</v>
      </c>
      <c r="R28" s="232"/>
    </row>
    <row r="29" spans="1:18" s="25" customFormat="1" ht="42.75" customHeight="1">
      <c r="A29" s="12"/>
      <c r="B29" s="56">
        <v>27</v>
      </c>
      <c r="C29" s="56">
        <v>1</v>
      </c>
      <c r="D29" s="14" t="s">
        <v>208</v>
      </c>
      <c r="E29" s="15" t="s">
        <v>212</v>
      </c>
      <c r="F29" s="14" t="s">
        <v>460</v>
      </c>
      <c r="G29" s="14" t="s">
        <v>598</v>
      </c>
      <c r="H29" s="16" t="s">
        <v>444</v>
      </c>
      <c r="I29" s="17" t="s">
        <v>213</v>
      </c>
      <c r="J29" s="18" t="s">
        <v>507</v>
      </c>
      <c r="K29" s="15" t="s">
        <v>599</v>
      </c>
      <c r="L29" s="20">
        <f t="shared" si="1"/>
        <v>0</v>
      </c>
      <c r="M29" s="38">
        <v>0</v>
      </c>
      <c r="N29" s="42">
        <v>0</v>
      </c>
      <c r="O29" s="54" t="s">
        <v>600</v>
      </c>
      <c r="P29" s="54" t="s">
        <v>601</v>
      </c>
      <c r="Q29" s="205"/>
      <c r="R29" s="54"/>
    </row>
    <row r="30" spans="1:18" s="25" customFormat="1" ht="56.25" customHeight="1">
      <c r="A30" s="12"/>
      <c r="B30" s="56">
        <v>52</v>
      </c>
      <c r="C30" s="56">
        <v>3</v>
      </c>
      <c r="D30" s="14" t="s">
        <v>344</v>
      </c>
      <c r="E30" s="15" t="s">
        <v>349</v>
      </c>
      <c r="F30" s="14" t="s">
        <v>460</v>
      </c>
      <c r="G30" s="14" t="s">
        <v>461</v>
      </c>
      <c r="H30" s="16" t="s">
        <v>444</v>
      </c>
      <c r="I30" s="17" t="s">
        <v>350</v>
      </c>
      <c r="J30" s="18" t="s">
        <v>445</v>
      </c>
      <c r="K30" s="15" t="s">
        <v>346</v>
      </c>
      <c r="L30" s="20">
        <f t="shared" si="1"/>
        <v>2</v>
      </c>
      <c r="M30" s="21">
        <v>0</v>
      </c>
      <c r="N30" s="22">
        <v>2</v>
      </c>
      <c r="O30" s="54" t="s">
        <v>462</v>
      </c>
      <c r="P30" s="54" t="s">
        <v>463</v>
      </c>
      <c r="Q30" s="185" t="s">
        <v>464</v>
      </c>
      <c r="R30" s="185"/>
    </row>
    <row r="31" spans="1:18" s="25" customFormat="1" ht="42" customHeight="1">
      <c r="A31" s="12"/>
      <c r="B31" s="258">
        <v>1</v>
      </c>
      <c r="C31" s="258">
        <v>3</v>
      </c>
      <c r="D31" s="218" t="s">
        <v>16</v>
      </c>
      <c r="E31" s="226" t="s">
        <v>30</v>
      </c>
      <c r="F31" s="218" t="s">
        <v>27</v>
      </c>
      <c r="G31" s="218" t="s">
        <v>31</v>
      </c>
      <c r="H31" s="227" t="s">
        <v>32</v>
      </c>
      <c r="I31" s="228" t="s">
        <v>33</v>
      </c>
      <c r="J31" s="233" t="s">
        <v>471</v>
      </c>
      <c r="K31" s="226" t="s">
        <v>22</v>
      </c>
      <c r="L31" s="234">
        <f t="shared" si="1"/>
        <v>2</v>
      </c>
      <c r="M31" s="236">
        <v>1</v>
      </c>
      <c r="N31" s="237">
        <v>1</v>
      </c>
      <c r="O31" s="231" t="s">
        <v>34</v>
      </c>
      <c r="P31" s="231" t="s">
        <v>709</v>
      </c>
      <c r="Q31" s="241" t="s">
        <v>710</v>
      </c>
      <c r="R31" s="231"/>
    </row>
    <row r="32" spans="1:18" s="25" customFormat="1" ht="60.75" customHeight="1">
      <c r="A32" s="12"/>
      <c r="B32" s="258">
        <v>2</v>
      </c>
      <c r="C32" s="258">
        <v>3</v>
      </c>
      <c r="D32" s="218" t="s">
        <v>35</v>
      </c>
      <c r="E32" s="226" t="s">
        <v>43</v>
      </c>
      <c r="F32" s="219" t="s">
        <v>27</v>
      </c>
      <c r="G32" s="218" t="s">
        <v>468</v>
      </c>
      <c r="H32" s="227" t="s">
        <v>444</v>
      </c>
      <c r="I32" s="228" t="s">
        <v>29</v>
      </c>
      <c r="J32" s="233" t="s">
        <v>485</v>
      </c>
      <c r="K32" s="226" t="s">
        <v>44</v>
      </c>
      <c r="L32" s="234">
        <f t="shared" si="1"/>
        <v>2</v>
      </c>
      <c r="M32" s="236">
        <v>0</v>
      </c>
      <c r="N32" s="237">
        <v>2</v>
      </c>
      <c r="O32" s="231" t="s">
        <v>580</v>
      </c>
      <c r="P32" s="231" t="s">
        <v>581</v>
      </c>
      <c r="Q32" s="231"/>
      <c r="R32" s="231"/>
    </row>
    <row r="33" spans="1:18" s="25" customFormat="1" ht="46.5" customHeight="1">
      <c r="A33" s="12"/>
      <c r="B33" s="258">
        <v>2</v>
      </c>
      <c r="C33" s="258">
        <v>4</v>
      </c>
      <c r="D33" s="218" t="s">
        <v>45</v>
      </c>
      <c r="E33" s="226" t="s">
        <v>46</v>
      </c>
      <c r="F33" s="218" t="s">
        <v>27</v>
      </c>
      <c r="G33" s="218" t="s">
        <v>47</v>
      </c>
      <c r="H33" s="227" t="s">
        <v>444</v>
      </c>
      <c r="I33" s="228" t="s">
        <v>29</v>
      </c>
      <c r="J33" s="233" t="s">
        <v>471</v>
      </c>
      <c r="K33" s="226" t="s">
        <v>48</v>
      </c>
      <c r="L33" s="234">
        <f t="shared" si="1"/>
        <v>1</v>
      </c>
      <c r="M33" s="236">
        <v>0</v>
      </c>
      <c r="N33" s="237">
        <v>1</v>
      </c>
      <c r="O33" s="231" t="s">
        <v>49</v>
      </c>
      <c r="P33" s="231" t="s">
        <v>50</v>
      </c>
      <c r="Q33" s="231"/>
      <c r="R33" s="231"/>
    </row>
    <row r="34" spans="1:18" s="25" customFormat="1" ht="56.25" customHeight="1">
      <c r="A34" s="12"/>
      <c r="B34" s="258">
        <v>3</v>
      </c>
      <c r="C34" s="258">
        <v>2</v>
      </c>
      <c r="D34" s="218" t="s">
        <v>51</v>
      </c>
      <c r="E34" s="226" t="s">
        <v>57</v>
      </c>
      <c r="F34" s="218" t="s">
        <v>58</v>
      </c>
      <c r="G34" s="218" t="s">
        <v>468</v>
      </c>
      <c r="H34" s="227" t="s">
        <v>19</v>
      </c>
      <c r="I34" s="228" t="s">
        <v>59</v>
      </c>
      <c r="J34" s="233" t="s">
        <v>485</v>
      </c>
      <c r="K34" s="226" t="s">
        <v>60</v>
      </c>
      <c r="L34" s="234">
        <f t="shared" si="1"/>
        <v>5</v>
      </c>
      <c r="M34" s="236">
        <v>1</v>
      </c>
      <c r="N34" s="237">
        <v>4</v>
      </c>
      <c r="O34" s="231" t="s">
        <v>61</v>
      </c>
      <c r="P34" s="231" t="s">
        <v>62</v>
      </c>
      <c r="Q34" s="231"/>
      <c r="R34" s="231"/>
    </row>
    <row r="35" spans="1:18" s="25" customFormat="1" ht="67.5" customHeight="1">
      <c r="A35" s="12"/>
      <c r="B35" s="258">
        <v>4</v>
      </c>
      <c r="C35" s="258">
        <v>2</v>
      </c>
      <c r="D35" s="218" t="s">
        <v>63</v>
      </c>
      <c r="E35" s="226" t="s">
        <v>67</v>
      </c>
      <c r="F35" s="218" t="s">
        <v>27</v>
      </c>
      <c r="G35" s="218" t="s">
        <v>468</v>
      </c>
      <c r="H35" s="227" t="s">
        <v>19</v>
      </c>
      <c r="I35" s="228" t="s">
        <v>26</v>
      </c>
      <c r="J35" s="233" t="s">
        <v>485</v>
      </c>
      <c r="K35" s="226" t="s">
        <v>65</v>
      </c>
      <c r="L35" s="234">
        <v>4</v>
      </c>
      <c r="M35" s="260">
        <v>2</v>
      </c>
      <c r="N35" s="261">
        <v>2</v>
      </c>
      <c r="O35" s="231" t="s">
        <v>68</v>
      </c>
      <c r="P35" s="231" t="s">
        <v>504</v>
      </c>
      <c r="Q35" s="241" t="s">
        <v>505</v>
      </c>
      <c r="R35" s="241"/>
    </row>
    <row r="36" spans="1:18" s="25" customFormat="1" ht="118.5" customHeight="1">
      <c r="A36" s="12"/>
      <c r="B36" s="258">
        <v>7</v>
      </c>
      <c r="C36" s="258">
        <v>1</v>
      </c>
      <c r="D36" s="218" t="s">
        <v>92</v>
      </c>
      <c r="E36" s="226" t="s">
        <v>93</v>
      </c>
      <c r="F36" s="346" t="s">
        <v>27</v>
      </c>
      <c r="G36" s="218" t="s">
        <v>31</v>
      </c>
      <c r="H36" s="227" t="s">
        <v>19</v>
      </c>
      <c r="I36" s="228" t="s">
        <v>26</v>
      </c>
      <c r="J36" s="181" t="s">
        <v>94</v>
      </c>
      <c r="K36" s="226" t="s">
        <v>95</v>
      </c>
      <c r="L36" s="227">
        <f>M36+N36</f>
        <v>6</v>
      </c>
      <c r="M36" s="229">
        <v>3</v>
      </c>
      <c r="N36" s="230">
        <v>3</v>
      </c>
      <c r="O36" s="348" t="s">
        <v>696</v>
      </c>
      <c r="P36" s="231" t="s">
        <v>96</v>
      </c>
      <c r="Q36" s="241" t="s">
        <v>697</v>
      </c>
      <c r="R36" s="241"/>
    </row>
    <row r="37" spans="1:18" s="25" customFormat="1" ht="67.5" customHeight="1">
      <c r="A37" s="12"/>
      <c r="B37" s="258">
        <v>8</v>
      </c>
      <c r="C37" s="258">
        <v>1</v>
      </c>
      <c r="D37" s="218" t="s">
        <v>97</v>
      </c>
      <c r="E37" s="226" t="s">
        <v>98</v>
      </c>
      <c r="F37" s="346" t="s">
        <v>27</v>
      </c>
      <c r="G37" s="218" t="s">
        <v>31</v>
      </c>
      <c r="H37" s="227" t="s">
        <v>19</v>
      </c>
      <c r="I37" s="228" t="s">
        <v>26</v>
      </c>
      <c r="J37" s="259" t="s">
        <v>449</v>
      </c>
      <c r="K37" s="226" t="s">
        <v>99</v>
      </c>
      <c r="L37" s="227">
        <f>M37+N37</f>
        <v>4</v>
      </c>
      <c r="M37" s="322">
        <v>2</v>
      </c>
      <c r="N37" s="323">
        <v>2</v>
      </c>
      <c r="O37" s="231" t="s">
        <v>450</v>
      </c>
      <c r="P37" s="231" t="s">
        <v>451</v>
      </c>
      <c r="Q37" s="241" t="s">
        <v>100</v>
      </c>
      <c r="R37" s="231" t="s">
        <v>101</v>
      </c>
    </row>
    <row r="38" spans="1:18" s="55" customFormat="1" ht="93.75" customHeight="1">
      <c r="A38" s="12"/>
      <c r="B38" s="258">
        <v>9</v>
      </c>
      <c r="C38" s="258">
        <v>1</v>
      </c>
      <c r="D38" s="218" t="s">
        <v>102</v>
      </c>
      <c r="E38" s="226" t="s">
        <v>103</v>
      </c>
      <c r="F38" s="219" t="s">
        <v>27</v>
      </c>
      <c r="G38" s="218" t="s">
        <v>104</v>
      </c>
      <c r="H38" s="227" t="s">
        <v>32</v>
      </c>
      <c r="I38" s="228" t="s">
        <v>105</v>
      </c>
      <c r="J38" s="233" t="s">
        <v>106</v>
      </c>
      <c r="K38" s="226" t="s">
        <v>107</v>
      </c>
      <c r="L38" s="234">
        <f>M38+N38</f>
        <v>2</v>
      </c>
      <c r="M38" s="236">
        <v>1</v>
      </c>
      <c r="N38" s="237">
        <v>1</v>
      </c>
      <c r="O38" s="231" t="s">
        <v>108</v>
      </c>
      <c r="P38" s="231" t="s">
        <v>663</v>
      </c>
      <c r="Q38" s="241" t="s">
        <v>664</v>
      </c>
      <c r="R38" s="241"/>
    </row>
    <row r="39" spans="1:18" s="55" customFormat="1" ht="54.75" customHeight="1">
      <c r="A39" s="12"/>
      <c r="B39" s="258">
        <v>10</v>
      </c>
      <c r="C39" s="321">
        <v>1</v>
      </c>
      <c r="D39" s="181" t="s">
        <v>537</v>
      </c>
      <c r="E39" s="218" t="s">
        <v>538</v>
      </c>
      <c r="F39" s="218" t="s">
        <v>27</v>
      </c>
      <c r="G39" s="218" t="s">
        <v>539</v>
      </c>
      <c r="H39" s="227" t="s">
        <v>526</v>
      </c>
      <c r="I39" s="230" t="s">
        <v>540</v>
      </c>
      <c r="J39" s="181" t="s">
        <v>527</v>
      </c>
      <c r="K39" s="226" t="s">
        <v>541</v>
      </c>
      <c r="L39" s="257">
        <v>3</v>
      </c>
      <c r="M39" s="239">
        <v>2</v>
      </c>
      <c r="N39" s="240">
        <v>1</v>
      </c>
      <c r="O39" s="231" t="s">
        <v>542</v>
      </c>
      <c r="P39" s="231" t="s">
        <v>543</v>
      </c>
      <c r="Q39" s="232" t="s">
        <v>544</v>
      </c>
      <c r="R39" s="226" t="s">
        <v>545</v>
      </c>
    </row>
    <row r="40" spans="1:18" s="12" customFormat="1" ht="72" customHeight="1">
      <c r="B40" s="258">
        <v>11</v>
      </c>
      <c r="C40" s="258">
        <v>1</v>
      </c>
      <c r="D40" s="218" t="s">
        <v>109</v>
      </c>
      <c r="E40" s="226" t="s">
        <v>110</v>
      </c>
      <c r="F40" s="218" t="s">
        <v>27</v>
      </c>
      <c r="G40" s="218" t="s">
        <v>31</v>
      </c>
      <c r="H40" s="227" t="s">
        <v>444</v>
      </c>
      <c r="I40" s="228" t="s">
        <v>29</v>
      </c>
      <c r="J40" s="181" t="s">
        <v>521</v>
      </c>
      <c r="K40" s="226" t="s">
        <v>111</v>
      </c>
      <c r="L40" s="234">
        <f t="shared" ref="L40:L62" si="2">M40+N40</f>
        <v>3</v>
      </c>
      <c r="M40" s="239">
        <v>0</v>
      </c>
      <c r="N40" s="240">
        <v>3</v>
      </c>
      <c r="O40" s="231" t="s">
        <v>112</v>
      </c>
      <c r="P40" s="231" t="s">
        <v>113</v>
      </c>
      <c r="Q40" s="232" t="s">
        <v>553</v>
      </c>
      <c r="R40" s="232"/>
    </row>
    <row r="41" spans="1:18" s="55" customFormat="1" ht="66" customHeight="1">
      <c r="A41" s="12"/>
      <c r="B41" s="258">
        <v>14</v>
      </c>
      <c r="C41" s="258">
        <v>3</v>
      </c>
      <c r="D41" s="218" t="s">
        <v>125</v>
      </c>
      <c r="E41" s="226" t="s">
        <v>127</v>
      </c>
      <c r="F41" s="218" t="s">
        <v>27</v>
      </c>
      <c r="G41" s="218" t="s">
        <v>468</v>
      </c>
      <c r="H41" s="227" t="s">
        <v>940</v>
      </c>
      <c r="I41" s="228" t="s">
        <v>128</v>
      </c>
      <c r="J41" s="181" t="s">
        <v>517</v>
      </c>
      <c r="K41" s="226" t="s">
        <v>569</v>
      </c>
      <c r="L41" s="227">
        <f t="shared" si="2"/>
        <v>2</v>
      </c>
      <c r="M41" s="229">
        <v>1</v>
      </c>
      <c r="N41" s="230">
        <v>1</v>
      </c>
      <c r="O41" s="231" t="s">
        <v>570</v>
      </c>
      <c r="P41" s="231" t="s">
        <v>573</v>
      </c>
      <c r="Q41" s="231"/>
      <c r="R41" s="231" t="s">
        <v>129</v>
      </c>
    </row>
    <row r="42" spans="1:18" s="55" customFormat="1" ht="56.25" customHeight="1">
      <c r="A42" s="12"/>
      <c r="B42" s="258">
        <v>15</v>
      </c>
      <c r="C42" s="258">
        <v>1</v>
      </c>
      <c r="D42" s="218" t="s">
        <v>796</v>
      </c>
      <c r="E42" s="235" t="s">
        <v>797</v>
      </c>
      <c r="F42" s="218" t="s">
        <v>27</v>
      </c>
      <c r="G42" s="218" t="s">
        <v>468</v>
      </c>
      <c r="H42" s="227" t="s">
        <v>19</v>
      </c>
      <c r="I42" s="249" t="s">
        <v>26</v>
      </c>
      <c r="J42" s="233" t="s">
        <v>449</v>
      </c>
      <c r="K42" s="226" t="s">
        <v>130</v>
      </c>
      <c r="L42" s="234">
        <f t="shared" si="2"/>
        <v>3</v>
      </c>
      <c r="M42" s="236">
        <v>1</v>
      </c>
      <c r="N42" s="237">
        <v>2</v>
      </c>
      <c r="O42" s="231" t="s">
        <v>798</v>
      </c>
      <c r="P42" s="231" t="s">
        <v>799</v>
      </c>
      <c r="Q42" s="232" t="s">
        <v>800</v>
      </c>
      <c r="R42" s="226" t="s">
        <v>801</v>
      </c>
    </row>
    <row r="43" spans="1:18" s="55" customFormat="1" ht="56.25" customHeight="1">
      <c r="A43" s="12"/>
      <c r="B43" s="258">
        <v>16</v>
      </c>
      <c r="C43" s="258">
        <v>1</v>
      </c>
      <c r="D43" s="218" t="s">
        <v>133</v>
      </c>
      <c r="E43" s="226" t="s">
        <v>134</v>
      </c>
      <c r="F43" s="218" t="s">
        <v>27</v>
      </c>
      <c r="G43" s="218" t="s">
        <v>468</v>
      </c>
      <c r="H43" s="227" t="s">
        <v>19</v>
      </c>
      <c r="I43" s="228" t="s">
        <v>26</v>
      </c>
      <c r="J43" s="233" t="s">
        <v>94</v>
      </c>
      <c r="K43" s="226" t="s">
        <v>135</v>
      </c>
      <c r="L43" s="234">
        <f t="shared" si="2"/>
        <v>4</v>
      </c>
      <c r="M43" s="236">
        <v>2</v>
      </c>
      <c r="N43" s="237">
        <v>2</v>
      </c>
      <c r="O43" s="231" t="s">
        <v>673</v>
      </c>
      <c r="P43" s="231" t="s">
        <v>674</v>
      </c>
      <c r="Q43" s="241" t="s">
        <v>675</v>
      </c>
      <c r="R43" s="241"/>
    </row>
    <row r="44" spans="1:18" s="55" customFormat="1" ht="56.25" customHeight="1">
      <c r="A44" s="12"/>
      <c r="B44" s="258">
        <v>17</v>
      </c>
      <c r="C44" s="258">
        <v>1</v>
      </c>
      <c r="D44" s="218" t="s">
        <v>592</v>
      </c>
      <c r="E44" s="226" t="s">
        <v>593</v>
      </c>
      <c r="F44" s="218" t="s">
        <v>27</v>
      </c>
      <c r="G44" s="218" t="s">
        <v>547</v>
      </c>
      <c r="H44" s="227" t="s">
        <v>32</v>
      </c>
      <c r="I44" s="228" t="s">
        <v>594</v>
      </c>
      <c r="J44" s="181" t="s">
        <v>501</v>
      </c>
      <c r="K44" s="226" t="s">
        <v>138</v>
      </c>
      <c r="L44" s="227">
        <f t="shared" si="2"/>
        <v>2</v>
      </c>
      <c r="M44" s="239">
        <v>1</v>
      </c>
      <c r="N44" s="240">
        <v>1</v>
      </c>
      <c r="O44" s="231" t="s">
        <v>723</v>
      </c>
      <c r="P44" s="231" t="s">
        <v>724</v>
      </c>
      <c r="Q44" s="324" t="s">
        <v>725</v>
      </c>
      <c r="R44" s="231"/>
    </row>
    <row r="45" spans="1:18" s="55" customFormat="1" ht="168.75" customHeight="1">
      <c r="A45" s="12"/>
      <c r="B45" s="258">
        <v>18</v>
      </c>
      <c r="C45" s="258">
        <v>1</v>
      </c>
      <c r="D45" s="218" t="s">
        <v>139</v>
      </c>
      <c r="E45" s="226" t="s">
        <v>140</v>
      </c>
      <c r="F45" s="218" t="s">
        <v>27</v>
      </c>
      <c r="G45" s="218" t="s">
        <v>31</v>
      </c>
      <c r="H45" s="227" t="s">
        <v>19</v>
      </c>
      <c r="I45" s="228" t="s">
        <v>26</v>
      </c>
      <c r="J45" s="181" t="s">
        <v>682</v>
      </c>
      <c r="K45" s="226" t="s">
        <v>138</v>
      </c>
      <c r="L45" s="227">
        <f t="shared" si="2"/>
        <v>3</v>
      </c>
      <c r="M45" s="229">
        <v>2</v>
      </c>
      <c r="N45" s="230">
        <v>1</v>
      </c>
      <c r="O45" s="231" t="s">
        <v>141</v>
      </c>
      <c r="P45" s="231" t="s">
        <v>142</v>
      </c>
      <c r="Q45" s="241" t="s">
        <v>683</v>
      </c>
      <c r="R45" s="241"/>
    </row>
    <row r="46" spans="1:18" s="55" customFormat="1" ht="165.75" customHeight="1">
      <c r="A46" s="12"/>
      <c r="B46" s="258">
        <v>18</v>
      </c>
      <c r="C46" s="258">
        <v>2</v>
      </c>
      <c r="D46" s="218" t="s">
        <v>139</v>
      </c>
      <c r="E46" s="226" t="s">
        <v>143</v>
      </c>
      <c r="F46" s="219" t="s">
        <v>27</v>
      </c>
      <c r="G46" s="218" t="s">
        <v>47</v>
      </c>
      <c r="H46" s="227" t="s">
        <v>19</v>
      </c>
      <c r="I46" s="228" t="s">
        <v>26</v>
      </c>
      <c r="J46" s="181" t="s">
        <v>684</v>
      </c>
      <c r="K46" s="226" t="s">
        <v>138</v>
      </c>
      <c r="L46" s="227">
        <f t="shared" si="2"/>
        <v>2</v>
      </c>
      <c r="M46" s="229">
        <v>1</v>
      </c>
      <c r="N46" s="230">
        <v>1</v>
      </c>
      <c r="O46" s="231" t="s">
        <v>141</v>
      </c>
      <c r="P46" s="231" t="s">
        <v>142</v>
      </c>
      <c r="Q46" s="241" t="s">
        <v>685</v>
      </c>
      <c r="R46" s="241"/>
    </row>
    <row r="47" spans="1:18" s="55" customFormat="1" ht="42.75" customHeight="1">
      <c r="A47" s="12"/>
      <c r="B47" s="258">
        <v>19</v>
      </c>
      <c r="C47" s="258">
        <v>1</v>
      </c>
      <c r="D47" s="218" t="s">
        <v>144</v>
      </c>
      <c r="E47" s="226" t="s">
        <v>145</v>
      </c>
      <c r="F47" s="218" t="s">
        <v>27</v>
      </c>
      <c r="G47" s="218" t="s">
        <v>28</v>
      </c>
      <c r="H47" s="227" t="s">
        <v>444</v>
      </c>
      <c r="I47" s="228" t="s">
        <v>29</v>
      </c>
      <c r="J47" s="233" t="s">
        <v>445</v>
      </c>
      <c r="K47" s="226" t="s">
        <v>146</v>
      </c>
      <c r="L47" s="234">
        <f t="shared" si="2"/>
        <v>1</v>
      </c>
      <c r="M47" s="236">
        <v>0</v>
      </c>
      <c r="N47" s="237">
        <v>1</v>
      </c>
      <c r="O47" s="231" t="s">
        <v>147</v>
      </c>
      <c r="P47" s="231" t="s">
        <v>148</v>
      </c>
      <c r="Q47" s="231"/>
      <c r="R47" s="231"/>
    </row>
    <row r="48" spans="1:18" s="55" customFormat="1" ht="42" customHeight="1">
      <c r="A48" s="12"/>
      <c r="B48" s="258">
        <v>19</v>
      </c>
      <c r="C48" s="258">
        <v>2</v>
      </c>
      <c r="D48" s="218" t="s">
        <v>144</v>
      </c>
      <c r="E48" s="226" t="s">
        <v>149</v>
      </c>
      <c r="F48" s="218" t="s">
        <v>27</v>
      </c>
      <c r="G48" s="218" t="s">
        <v>31</v>
      </c>
      <c r="H48" s="227" t="s">
        <v>444</v>
      </c>
      <c r="I48" s="228" t="s">
        <v>29</v>
      </c>
      <c r="J48" s="233" t="s">
        <v>517</v>
      </c>
      <c r="K48" s="226" t="s">
        <v>146</v>
      </c>
      <c r="L48" s="234">
        <f t="shared" si="2"/>
        <v>1</v>
      </c>
      <c r="M48" s="236">
        <v>0</v>
      </c>
      <c r="N48" s="237">
        <v>1</v>
      </c>
      <c r="O48" s="231" t="s">
        <v>150</v>
      </c>
      <c r="P48" s="231" t="s">
        <v>151</v>
      </c>
      <c r="Q48" s="231"/>
      <c r="R48" s="231"/>
    </row>
    <row r="49" spans="1:18" s="55" customFormat="1" ht="95.25" customHeight="1">
      <c r="A49" s="12"/>
      <c r="B49" s="258">
        <v>20</v>
      </c>
      <c r="C49" s="258">
        <v>1</v>
      </c>
      <c r="D49" s="218" t="s">
        <v>152</v>
      </c>
      <c r="E49" s="226" t="s">
        <v>103</v>
      </c>
      <c r="F49" s="218" t="s">
        <v>27</v>
      </c>
      <c r="G49" s="218" t="s">
        <v>31</v>
      </c>
      <c r="H49" s="227" t="s">
        <v>32</v>
      </c>
      <c r="I49" s="228" t="s">
        <v>105</v>
      </c>
      <c r="J49" s="233" t="s">
        <v>481</v>
      </c>
      <c r="K49" s="226" t="s">
        <v>138</v>
      </c>
      <c r="L49" s="234">
        <f t="shared" si="2"/>
        <v>2</v>
      </c>
      <c r="M49" s="236">
        <v>1</v>
      </c>
      <c r="N49" s="237">
        <v>1</v>
      </c>
      <c r="O49" s="231" t="s">
        <v>640</v>
      </c>
      <c r="P49" s="231" t="s">
        <v>641</v>
      </c>
      <c r="Q49" s="241" t="s">
        <v>642</v>
      </c>
      <c r="R49" s="231"/>
    </row>
    <row r="50" spans="1:18" s="55" customFormat="1" ht="131.25" customHeight="1">
      <c r="A50" s="12"/>
      <c r="B50" s="258">
        <v>21</v>
      </c>
      <c r="C50" s="258">
        <v>1</v>
      </c>
      <c r="D50" s="218" t="s">
        <v>156</v>
      </c>
      <c r="E50" s="226" t="s">
        <v>157</v>
      </c>
      <c r="F50" s="218" t="s">
        <v>27</v>
      </c>
      <c r="G50" s="218" t="s">
        <v>31</v>
      </c>
      <c r="H50" s="227" t="s">
        <v>19</v>
      </c>
      <c r="I50" s="228" t="s">
        <v>158</v>
      </c>
      <c r="J50" s="233" t="s">
        <v>481</v>
      </c>
      <c r="K50" s="226" t="s">
        <v>159</v>
      </c>
      <c r="L50" s="234">
        <f t="shared" si="2"/>
        <v>2</v>
      </c>
      <c r="M50" s="236">
        <v>1</v>
      </c>
      <c r="N50" s="237">
        <v>1</v>
      </c>
      <c r="O50" s="231" t="s">
        <v>488</v>
      </c>
      <c r="P50" s="231" t="s">
        <v>160</v>
      </c>
      <c r="Q50" s="241" t="s">
        <v>489</v>
      </c>
      <c r="R50" s="231"/>
    </row>
    <row r="51" spans="1:18" s="25" customFormat="1" ht="104.25" customHeight="1">
      <c r="A51" s="12"/>
      <c r="B51" s="258">
        <v>22</v>
      </c>
      <c r="C51" s="258">
        <v>2</v>
      </c>
      <c r="D51" s="218" t="s">
        <v>161</v>
      </c>
      <c r="E51" s="226" t="s">
        <v>163</v>
      </c>
      <c r="F51" s="218" t="s">
        <v>27</v>
      </c>
      <c r="G51" s="218" t="s">
        <v>31</v>
      </c>
      <c r="H51" s="227" t="s">
        <v>19</v>
      </c>
      <c r="I51" s="228" t="s">
        <v>164</v>
      </c>
      <c r="J51" s="181" t="s">
        <v>500</v>
      </c>
      <c r="K51" s="226" t="s">
        <v>162</v>
      </c>
      <c r="L51" s="227">
        <f t="shared" si="2"/>
        <v>4</v>
      </c>
      <c r="M51" s="229">
        <v>2</v>
      </c>
      <c r="N51" s="230">
        <v>2</v>
      </c>
      <c r="O51" s="231" t="s">
        <v>586</v>
      </c>
      <c r="P51" s="231" t="s">
        <v>165</v>
      </c>
      <c r="Q51" s="232" t="s">
        <v>587</v>
      </c>
      <c r="R51" s="232"/>
    </row>
    <row r="52" spans="1:18" s="25" customFormat="1" ht="129.75" customHeight="1">
      <c r="A52" s="12"/>
      <c r="B52" s="258">
        <v>23</v>
      </c>
      <c r="C52" s="258">
        <v>3</v>
      </c>
      <c r="D52" s="218" t="s">
        <v>167</v>
      </c>
      <c r="E52" s="226" t="s">
        <v>103</v>
      </c>
      <c r="F52" s="218" t="s">
        <v>27</v>
      </c>
      <c r="G52" s="218" t="s">
        <v>31</v>
      </c>
      <c r="H52" s="227" t="s">
        <v>32</v>
      </c>
      <c r="I52" s="228" t="s">
        <v>105</v>
      </c>
      <c r="J52" s="181" t="s">
        <v>94</v>
      </c>
      <c r="K52" s="226" t="s">
        <v>169</v>
      </c>
      <c r="L52" s="227">
        <f t="shared" si="2"/>
        <v>2</v>
      </c>
      <c r="M52" s="229">
        <v>1</v>
      </c>
      <c r="N52" s="230">
        <v>1</v>
      </c>
      <c r="O52" s="231" t="s">
        <v>177</v>
      </c>
      <c r="P52" s="231" t="s">
        <v>178</v>
      </c>
      <c r="Q52" s="232" t="s">
        <v>172</v>
      </c>
      <c r="R52" s="231"/>
    </row>
    <row r="53" spans="1:18" s="25" customFormat="1" ht="57.75" customHeight="1">
      <c r="A53" s="12"/>
      <c r="B53" s="258">
        <v>23</v>
      </c>
      <c r="C53" s="258">
        <v>4</v>
      </c>
      <c r="D53" s="181" t="s">
        <v>167</v>
      </c>
      <c r="E53" s="226" t="s">
        <v>179</v>
      </c>
      <c r="F53" s="219" t="s">
        <v>27</v>
      </c>
      <c r="G53" s="218" t="s">
        <v>180</v>
      </c>
      <c r="H53" s="227" t="s">
        <v>444</v>
      </c>
      <c r="I53" s="228" t="s">
        <v>29</v>
      </c>
      <c r="J53" s="181" t="s">
        <v>445</v>
      </c>
      <c r="K53" s="226" t="s">
        <v>169</v>
      </c>
      <c r="L53" s="227">
        <f t="shared" si="2"/>
        <v>2</v>
      </c>
      <c r="M53" s="229">
        <v>0</v>
      </c>
      <c r="N53" s="230">
        <v>2</v>
      </c>
      <c r="O53" s="231" t="s">
        <v>181</v>
      </c>
      <c r="P53" s="231" t="s">
        <v>182</v>
      </c>
      <c r="Q53" s="232" t="s">
        <v>446</v>
      </c>
      <c r="R53" s="232"/>
    </row>
    <row r="54" spans="1:18" s="25" customFormat="1" ht="129.75" customHeight="1">
      <c r="A54" s="12"/>
      <c r="B54" s="258">
        <v>24</v>
      </c>
      <c r="C54" s="258">
        <v>1</v>
      </c>
      <c r="D54" s="218" t="s">
        <v>186</v>
      </c>
      <c r="E54" s="226" t="s">
        <v>187</v>
      </c>
      <c r="F54" s="218" t="s">
        <v>27</v>
      </c>
      <c r="G54" s="218" t="s">
        <v>547</v>
      </c>
      <c r="H54" s="227" t="s">
        <v>444</v>
      </c>
      <c r="I54" s="228" t="s">
        <v>29</v>
      </c>
      <c r="J54" s="181" t="s">
        <v>476</v>
      </c>
      <c r="K54" s="226" t="s">
        <v>188</v>
      </c>
      <c r="L54" s="227">
        <f t="shared" si="2"/>
        <v>0</v>
      </c>
      <c r="M54" s="229">
        <v>0</v>
      </c>
      <c r="N54" s="230">
        <v>0</v>
      </c>
      <c r="O54" s="320" t="s">
        <v>557</v>
      </c>
      <c r="P54" s="231" t="s">
        <v>992</v>
      </c>
      <c r="Q54" s="232" t="s">
        <v>559</v>
      </c>
      <c r="R54" s="232"/>
    </row>
    <row r="55" spans="1:18" s="25" customFormat="1" ht="69.75" customHeight="1">
      <c r="A55" s="12"/>
      <c r="B55" s="258">
        <v>25</v>
      </c>
      <c r="C55" s="258">
        <v>2</v>
      </c>
      <c r="D55" s="218" t="s">
        <v>191</v>
      </c>
      <c r="E55" s="226" t="s">
        <v>197</v>
      </c>
      <c r="F55" s="218" t="s">
        <v>27</v>
      </c>
      <c r="G55" s="218" t="s">
        <v>198</v>
      </c>
      <c r="H55" s="227" t="s">
        <v>32</v>
      </c>
      <c r="I55" s="228" t="s">
        <v>199</v>
      </c>
      <c r="J55" s="181" t="s">
        <v>507</v>
      </c>
      <c r="K55" s="226" t="s">
        <v>195</v>
      </c>
      <c r="L55" s="227">
        <f t="shared" si="2"/>
        <v>1</v>
      </c>
      <c r="M55" s="229">
        <v>1</v>
      </c>
      <c r="N55" s="230">
        <v>0</v>
      </c>
      <c r="O55" s="231" t="s">
        <v>200</v>
      </c>
      <c r="P55" s="231" t="s">
        <v>566</v>
      </c>
      <c r="Q55" s="231"/>
      <c r="R55" s="231"/>
    </row>
    <row r="56" spans="1:18" s="139" customFormat="1" ht="44.25" customHeight="1">
      <c r="A56" s="110"/>
      <c r="B56" s="258">
        <v>26</v>
      </c>
      <c r="C56" s="258">
        <v>1</v>
      </c>
      <c r="D56" s="218" t="s">
        <v>201</v>
      </c>
      <c r="E56" s="226" t="s">
        <v>202</v>
      </c>
      <c r="F56" s="218" t="s">
        <v>27</v>
      </c>
      <c r="G56" s="218" t="s">
        <v>31</v>
      </c>
      <c r="H56" s="227" t="s">
        <v>19</v>
      </c>
      <c r="I56" s="228" t="s">
        <v>203</v>
      </c>
      <c r="J56" s="233" t="s">
        <v>521</v>
      </c>
      <c r="K56" s="226" t="s">
        <v>204</v>
      </c>
      <c r="L56" s="234">
        <f t="shared" si="2"/>
        <v>5</v>
      </c>
      <c r="M56" s="236">
        <v>2</v>
      </c>
      <c r="N56" s="237">
        <v>3</v>
      </c>
      <c r="O56" s="231" t="s">
        <v>205</v>
      </c>
      <c r="P56" s="231" t="s">
        <v>206</v>
      </c>
      <c r="Q56" s="232" t="s">
        <v>207</v>
      </c>
      <c r="R56" s="232"/>
    </row>
    <row r="57" spans="1:18" s="25" customFormat="1" ht="54.75" customHeight="1">
      <c r="A57" s="12"/>
      <c r="B57" s="258">
        <v>27</v>
      </c>
      <c r="C57" s="258">
        <v>3</v>
      </c>
      <c r="D57" s="218" t="s">
        <v>214</v>
      </c>
      <c r="E57" s="226" t="s">
        <v>218</v>
      </c>
      <c r="F57" s="218" t="s">
        <v>27</v>
      </c>
      <c r="G57" s="218" t="s">
        <v>31</v>
      </c>
      <c r="H57" s="227" t="s">
        <v>19</v>
      </c>
      <c r="I57" s="228" t="s">
        <v>26</v>
      </c>
      <c r="J57" s="233" t="s">
        <v>602</v>
      </c>
      <c r="K57" s="226" t="s">
        <v>599</v>
      </c>
      <c r="L57" s="234">
        <f t="shared" si="2"/>
        <v>4</v>
      </c>
      <c r="M57" s="236">
        <v>2</v>
      </c>
      <c r="N57" s="237">
        <v>2</v>
      </c>
      <c r="O57" s="231" t="s">
        <v>603</v>
      </c>
      <c r="P57" s="231" t="s">
        <v>604</v>
      </c>
      <c r="Q57" s="231"/>
      <c r="R57" s="231"/>
    </row>
    <row r="58" spans="1:18" s="25" customFormat="1" ht="42" customHeight="1">
      <c r="A58" s="12"/>
      <c r="B58" s="258">
        <v>27</v>
      </c>
      <c r="C58" s="258">
        <v>4</v>
      </c>
      <c r="D58" s="218" t="s">
        <v>214</v>
      </c>
      <c r="E58" s="226" t="s">
        <v>219</v>
      </c>
      <c r="F58" s="218" t="s">
        <v>27</v>
      </c>
      <c r="G58" s="218" t="s">
        <v>220</v>
      </c>
      <c r="H58" s="227" t="s">
        <v>444</v>
      </c>
      <c r="I58" s="228" t="s">
        <v>221</v>
      </c>
      <c r="J58" s="233" t="s">
        <v>514</v>
      </c>
      <c r="K58" s="226" t="s">
        <v>599</v>
      </c>
      <c r="L58" s="234">
        <f t="shared" si="2"/>
        <v>0</v>
      </c>
      <c r="M58" s="229">
        <v>0</v>
      </c>
      <c r="N58" s="230">
        <v>0</v>
      </c>
      <c r="O58" s="231" t="s">
        <v>600</v>
      </c>
      <c r="P58" s="231" t="s">
        <v>601</v>
      </c>
      <c r="Q58" s="231"/>
      <c r="R58" s="231"/>
    </row>
    <row r="59" spans="1:18" s="57" customFormat="1" ht="46.5" customHeight="1">
      <c r="A59" s="12"/>
      <c r="B59" s="258">
        <v>28</v>
      </c>
      <c r="C59" s="258">
        <v>5</v>
      </c>
      <c r="D59" s="218" t="s">
        <v>234</v>
      </c>
      <c r="E59" s="226" t="s">
        <v>235</v>
      </c>
      <c r="F59" s="218" t="s">
        <v>27</v>
      </c>
      <c r="G59" s="218" t="s">
        <v>104</v>
      </c>
      <c r="H59" s="227" t="s">
        <v>19</v>
      </c>
      <c r="I59" s="228" t="s">
        <v>164</v>
      </c>
      <c r="J59" s="218" t="s">
        <v>476</v>
      </c>
      <c r="K59" s="226" t="s">
        <v>779</v>
      </c>
      <c r="L59" s="227">
        <f t="shared" si="2"/>
        <v>1</v>
      </c>
      <c r="M59" s="229">
        <v>0</v>
      </c>
      <c r="N59" s="230">
        <v>1</v>
      </c>
      <c r="O59" s="231" t="s">
        <v>236</v>
      </c>
      <c r="P59" s="231" t="s">
        <v>237</v>
      </c>
      <c r="Q59" s="231"/>
      <c r="R59" s="326"/>
    </row>
    <row r="60" spans="1:18" s="57" customFormat="1" ht="41.25" customHeight="1">
      <c r="A60" s="12"/>
      <c r="B60" s="258">
        <v>30</v>
      </c>
      <c r="C60" s="258">
        <v>1</v>
      </c>
      <c r="D60" s="218" t="s">
        <v>238</v>
      </c>
      <c r="E60" s="226" t="s">
        <v>239</v>
      </c>
      <c r="F60" s="218" t="s">
        <v>27</v>
      </c>
      <c r="G60" s="218" t="s">
        <v>31</v>
      </c>
      <c r="H60" s="227" t="s">
        <v>444</v>
      </c>
      <c r="I60" s="228" t="s">
        <v>29</v>
      </c>
      <c r="J60" s="181" t="s">
        <v>174</v>
      </c>
      <c r="K60" s="226" t="s">
        <v>240</v>
      </c>
      <c r="L60" s="227">
        <f t="shared" si="2"/>
        <v>1</v>
      </c>
      <c r="M60" s="229">
        <v>0</v>
      </c>
      <c r="N60" s="230">
        <v>1</v>
      </c>
      <c r="O60" s="231" t="s">
        <v>241</v>
      </c>
      <c r="P60" s="231" t="s">
        <v>242</v>
      </c>
      <c r="Q60" s="232" t="s">
        <v>790</v>
      </c>
      <c r="R60" s="327"/>
    </row>
    <row r="61" spans="1:18" s="25" customFormat="1" ht="89.25" customHeight="1">
      <c r="A61" s="12"/>
      <c r="B61" s="258">
        <v>33</v>
      </c>
      <c r="C61" s="258">
        <v>1</v>
      </c>
      <c r="D61" s="218" t="s">
        <v>258</v>
      </c>
      <c r="E61" s="226" t="s">
        <v>259</v>
      </c>
      <c r="F61" s="218" t="s">
        <v>27</v>
      </c>
      <c r="G61" s="218" t="s">
        <v>31</v>
      </c>
      <c r="H61" s="227" t="s">
        <v>444</v>
      </c>
      <c r="I61" s="228" t="s">
        <v>41</v>
      </c>
      <c r="J61" s="242" t="s">
        <v>465</v>
      </c>
      <c r="K61" s="226" t="s">
        <v>466</v>
      </c>
      <c r="L61" s="234">
        <f t="shared" si="2"/>
        <v>1</v>
      </c>
      <c r="M61" s="236">
        <v>0</v>
      </c>
      <c r="N61" s="237">
        <v>1</v>
      </c>
      <c r="O61" s="231" t="s">
        <v>261</v>
      </c>
      <c r="P61" s="231" t="s">
        <v>262</v>
      </c>
      <c r="Q61" s="241" t="s">
        <v>263</v>
      </c>
      <c r="R61" s="243" t="s">
        <v>467</v>
      </c>
    </row>
    <row r="62" spans="1:18" s="25" customFormat="1" ht="51" customHeight="1">
      <c r="A62" s="12"/>
      <c r="B62" s="258">
        <v>34</v>
      </c>
      <c r="C62" s="258">
        <v>1</v>
      </c>
      <c r="D62" s="218" t="s">
        <v>960</v>
      </c>
      <c r="E62" s="226" t="s">
        <v>961</v>
      </c>
      <c r="F62" s="218" t="s">
        <v>27</v>
      </c>
      <c r="G62" s="218" t="s">
        <v>31</v>
      </c>
      <c r="H62" s="227" t="s">
        <v>962</v>
      </c>
      <c r="I62" s="228" t="s">
        <v>29</v>
      </c>
      <c r="J62" s="181" t="s">
        <v>963</v>
      </c>
      <c r="K62" s="235" t="s">
        <v>964</v>
      </c>
      <c r="L62" s="227">
        <f t="shared" si="2"/>
        <v>2</v>
      </c>
      <c r="M62" s="229">
        <v>0</v>
      </c>
      <c r="N62" s="230">
        <v>2</v>
      </c>
      <c r="O62" s="238" t="s">
        <v>965</v>
      </c>
      <c r="P62" s="238" t="s">
        <v>966</v>
      </c>
      <c r="Q62" s="238"/>
      <c r="R62" s="238"/>
    </row>
    <row r="63" spans="1:18" s="25" customFormat="1" ht="54" customHeight="1">
      <c r="A63" s="12"/>
      <c r="B63" s="258">
        <v>34</v>
      </c>
      <c r="C63" s="258">
        <v>3</v>
      </c>
      <c r="D63" s="218" t="s">
        <v>960</v>
      </c>
      <c r="E63" s="226" t="s">
        <v>971</v>
      </c>
      <c r="F63" s="218" t="s">
        <v>27</v>
      </c>
      <c r="G63" s="218" t="s">
        <v>972</v>
      </c>
      <c r="H63" s="227" t="s">
        <v>973</v>
      </c>
      <c r="I63" s="228" t="s">
        <v>974</v>
      </c>
      <c r="J63" s="181" t="s">
        <v>975</v>
      </c>
      <c r="K63" s="235" t="s">
        <v>976</v>
      </c>
      <c r="L63" s="227">
        <v>2</v>
      </c>
      <c r="M63" s="229">
        <v>0</v>
      </c>
      <c r="N63" s="230">
        <v>2</v>
      </c>
      <c r="O63" s="238" t="s">
        <v>977</v>
      </c>
      <c r="P63" s="238" t="s">
        <v>978</v>
      </c>
      <c r="Q63" s="238" t="s">
        <v>979</v>
      </c>
      <c r="R63" s="238"/>
    </row>
    <row r="64" spans="1:18" s="111" customFormat="1" ht="70.5" customHeight="1">
      <c r="A64" s="12"/>
      <c r="B64" s="258">
        <v>36</v>
      </c>
      <c r="C64" s="258">
        <v>19</v>
      </c>
      <c r="D64" s="218" t="s">
        <v>983</v>
      </c>
      <c r="E64" s="226" t="s">
        <v>984</v>
      </c>
      <c r="F64" s="218" t="s">
        <v>88</v>
      </c>
      <c r="G64" s="218" t="s">
        <v>31</v>
      </c>
      <c r="H64" s="227" t="s">
        <v>281</v>
      </c>
      <c r="I64" s="228" t="s">
        <v>83</v>
      </c>
      <c r="J64" s="242" t="s">
        <v>985</v>
      </c>
      <c r="K64" s="226" t="s">
        <v>986</v>
      </c>
      <c r="L64" s="234">
        <v>4</v>
      </c>
      <c r="M64" s="236">
        <v>2</v>
      </c>
      <c r="N64" s="237">
        <v>2</v>
      </c>
      <c r="O64" s="231" t="s">
        <v>987</v>
      </c>
      <c r="P64" s="231" t="s">
        <v>988</v>
      </c>
      <c r="Q64" s="340" t="s">
        <v>989</v>
      </c>
      <c r="R64" s="243"/>
    </row>
    <row r="65" spans="1:18" s="25" customFormat="1" ht="56.25" customHeight="1">
      <c r="A65" s="12"/>
      <c r="B65" s="258">
        <v>37</v>
      </c>
      <c r="C65" s="258">
        <v>1</v>
      </c>
      <c r="D65" s="218" t="s">
        <v>270</v>
      </c>
      <c r="E65" s="226" t="s">
        <v>546</v>
      </c>
      <c r="F65" s="218" t="s">
        <v>27</v>
      </c>
      <c r="G65" s="218" t="s">
        <v>547</v>
      </c>
      <c r="H65" s="227" t="s">
        <v>444</v>
      </c>
      <c r="I65" s="228" t="s">
        <v>271</v>
      </c>
      <c r="J65" s="181" t="s">
        <v>476</v>
      </c>
      <c r="K65" s="226" t="s">
        <v>138</v>
      </c>
      <c r="L65" s="227">
        <v>0</v>
      </c>
      <c r="M65" s="229">
        <v>0</v>
      </c>
      <c r="N65" s="230">
        <v>0</v>
      </c>
      <c r="O65" s="231" t="s">
        <v>272</v>
      </c>
      <c r="P65" s="231" t="s">
        <v>273</v>
      </c>
      <c r="Q65" s="330" t="s">
        <v>548</v>
      </c>
      <c r="R65" s="243" t="s">
        <v>274</v>
      </c>
    </row>
    <row r="66" spans="1:18" s="25" customFormat="1" ht="67.5" customHeight="1">
      <c r="A66" s="12"/>
      <c r="B66" s="258">
        <v>37</v>
      </c>
      <c r="C66" s="258">
        <v>2</v>
      </c>
      <c r="D66" s="218" t="s">
        <v>270</v>
      </c>
      <c r="E66" s="226" t="s">
        <v>275</v>
      </c>
      <c r="F66" s="218" t="s">
        <v>27</v>
      </c>
      <c r="G66" s="218" t="s">
        <v>31</v>
      </c>
      <c r="H66" s="227" t="s">
        <v>444</v>
      </c>
      <c r="I66" s="228" t="s">
        <v>271</v>
      </c>
      <c r="J66" s="181" t="s">
        <v>521</v>
      </c>
      <c r="K66" s="226" t="s">
        <v>276</v>
      </c>
      <c r="L66" s="227">
        <f t="shared" ref="L66:L71" si="3">M66+N66</f>
        <v>0</v>
      </c>
      <c r="M66" s="229">
        <v>0</v>
      </c>
      <c r="N66" s="230">
        <v>0</v>
      </c>
      <c r="O66" s="231" t="s">
        <v>277</v>
      </c>
      <c r="P66" s="231" t="s">
        <v>549</v>
      </c>
      <c r="Q66" s="331" t="s">
        <v>550</v>
      </c>
      <c r="R66" s="243" t="s">
        <v>278</v>
      </c>
    </row>
    <row r="67" spans="1:18" s="25" customFormat="1" ht="105" customHeight="1">
      <c r="A67" s="12"/>
      <c r="B67" s="258">
        <v>39</v>
      </c>
      <c r="C67" s="258">
        <v>1</v>
      </c>
      <c r="D67" s="218" t="s">
        <v>928</v>
      </c>
      <c r="E67" s="226" t="s">
        <v>929</v>
      </c>
      <c r="F67" s="218" t="s">
        <v>27</v>
      </c>
      <c r="G67" s="218" t="s">
        <v>31</v>
      </c>
      <c r="H67" s="227" t="s">
        <v>19</v>
      </c>
      <c r="I67" s="228" t="s">
        <v>930</v>
      </c>
      <c r="J67" s="233" t="s">
        <v>174</v>
      </c>
      <c r="K67" s="235" t="s">
        <v>931</v>
      </c>
      <c r="L67" s="234">
        <f t="shared" si="3"/>
        <v>2</v>
      </c>
      <c r="M67" s="236">
        <v>1</v>
      </c>
      <c r="N67" s="237">
        <v>1</v>
      </c>
      <c r="O67" s="238" t="s">
        <v>1064</v>
      </c>
      <c r="P67" s="238" t="s">
        <v>932</v>
      </c>
      <c r="Q67" s="238" t="s">
        <v>933</v>
      </c>
      <c r="R67" s="238"/>
    </row>
    <row r="68" spans="1:18" s="25" customFormat="1" ht="81" customHeight="1">
      <c r="A68" s="12"/>
      <c r="B68" s="258">
        <v>40</v>
      </c>
      <c r="C68" s="258">
        <v>1</v>
      </c>
      <c r="D68" s="218" t="s">
        <v>279</v>
      </c>
      <c r="E68" s="226" t="s">
        <v>280</v>
      </c>
      <c r="F68" s="218" t="s">
        <v>27</v>
      </c>
      <c r="G68" s="218" t="s">
        <v>104</v>
      </c>
      <c r="H68" s="227" t="s">
        <v>281</v>
      </c>
      <c r="I68" s="228" t="s">
        <v>282</v>
      </c>
      <c r="J68" s="181" t="s">
        <v>283</v>
      </c>
      <c r="K68" s="226" t="s">
        <v>284</v>
      </c>
      <c r="L68" s="227">
        <f t="shared" si="3"/>
        <v>2</v>
      </c>
      <c r="M68" s="229">
        <v>1</v>
      </c>
      <c r="N68" s="230">
        <v>1</v>
      </c>
      <c r="O68" s="231" t="s">
        <v>686</v>
      </c>
      <c r="P68" s="231" t="s">
        <v>687</v>
      </c>
      <c r="Q68" s="241" t="s">
        <v>787</v>
      </c>
      <c r="R68" s="332"/>
    </row>
    <row r="69" spans="1:18" s="25" customFormat="1" ht="96.75" customHeight="1">
      <c r="A69" s="12"/>
      <c r="B69" s="258">
        <v>40</v>
      </c>
      <c r="C69" s="258">
        <v>2</v>
      </c>
      <c r="D69" s="218" t="s">
        <v>279</v>
      </c>
      <c r="E69" s="226" t="s">
        <v>285</v>
      </c>
      <c r="F69" s="218" t="s">
        <v>27</v>
      </c>
      <c r="G69" s="218" t="s">
        <v>31</v>
      </c>
      <c r="H69" s="227" t="s">
        <v>19</v>
      </c>
      <c r="I69" s="228" t="s">
        <v>282</v>
      </c>
      <c r="J69" s="181" t="s">
        <v>174</v>
      </c>
      <c r="K69" s="226" t="s">
        <v>284</v>
      </c>
      <c r="L69" s="227">
        <f t="shared" si="3"/>
        <v>2</v>
      </c>
      <c r="M69" s="229">
        <v>1</v>
      </c>
      <c r="N69" s="230">
        <v>1</v>
      </c>
      <c r="O69" s="231" t="s">
        <v>688</v>
      </c>
      <c r="P69" s="231" t="s">
        <v>689</v>
      </c>
      <c r="Q69" s="241" t="s">
        <v>788</v>
      </c>
      <c r="R69" s="332"/>
    </row>
    <row r="70" spans="1:18" s="25" customFormat="1" ht="123" customHeight="1">
      <c r="A70" s="12"/>
      <c r="B70" s="258">
        <v>41</v>
      </c>
      <c r="C70" s="258">
        <v>1</v>
      </c>
      <c r="D70" s="218" t="s">
        <v>290</v>
      </c>
      <c r="E70" s="226" t="s">
        <v>291</v>
      </c>
      <c r="F70" s="218" t="s">
        <v>27</v>
      </c>
      <c r="G70" s="218" t="s">
        <v>292</v>
      </c>
      <c r="H70" s="227" t="s">
        <v>281</v>
      </c>
      <c r="I70" s="228" t="s">
        <v>282</v>
      </c>
      <c r="J70" s="181" t="s">
        <v>471</v>
      </c>
      <c r="K70" s="226" t="s">
        <v>293</v>
      </c>
      <c r="L70" s="234">
        <f t="shared" si="3"/>
        <v>4</v>
      </c>
      <c r="M70" s="229">
        <v>2</v>
      </c>
      <c r="N70" s="230">
        <v>2</v>
      </c>
      <c r="O70" s="231" t="s">
        <v>551</v>
      </c>
      <c r="P70" s="231" t="s">
        <v>294</v>
      </c>
      <c r="Q70" s="241" t="s">
        <v>552</v>
      </c>
      <c r="R70" s="243"/>
    </row>
    <row r="71" spans="1:18" s="122" customFormat="1" ht="60" customHeight="1">
      <c r="A71" s="121"/>
      <c r="B71" s="258">
        <v>41</v>
      </c>
      <c r="C71" s="258">
        <v>2</v>
      </c>
      <c r="D71" s="218" t="s">
        <v>290</v>
      </c>
      <c r="E71" s="226" t="s">
        <v>295</v>
      </c>
      <c r="F71" s="218" t="s">
        <v>27</v>
      </c>
      <c r="G71" s="218" t="s">
        <v>296</v>
      </c>
      <c r="H71" s="227" t="s">
        <v>19</v>
      </c>
      <c r="I71" s="228" t="s">
        <v>282</v>
      </c>
      <c r="J71" s="181" t="s">
        <v>471</v>
      </c>
      <c r="K71" s="226" t="s">
        <v>293</v>
      </c>
      <c r="L71" s="234">
        <f t="shared" si="3"/>
        <v>4</v>
      </c>
      <c r="M71" s="229">
        <v>2</v>
      </c>
      <c r="N71" s="230">
        <v>2</v>
      </c>
      <c r="O71" s="231" t="s">
        <v>551</v>
      </c>
      <c r="P71" s="231" t="s">
        <v>297</v>
      </c>
      <c r="Q71" s="241" t="s">
        <v>552</v>
      </c>
      <c r="R71" s="243"/>
    </row>
    <row r="72" spans="1:18" s="122" customFormat="1" ht="120.75" customHeight="1">
      <c r="A72" s="121"/>
      <c r="B72" s="258">
        <v>42</v>
      </c>
      <c r="C72" s="258">
        <v>1</v>
      </c>
      <c r="D72" s="218" t="s">
        <v>298</v>
      </c>
      <c r="E72" s="226" t="s">
        <v>299</v>
      </c>
      <c r="F72" s="218" t="s">
        <v>27</v>
      </c>
      <c r="G72" s="218" t="s">
        <v>31</v>
      </c>
      <c r="H72" s="227" t="s">
        <v>281</v>
      </c>
      <c r="I72" s="228" t="s">
        <v>300</v>
      </c>
      <c r="J72" s="181" t="s">
        <v>619</v>
      </c>
      <c r="K72" s="226" t="s">
        <v>620</v>
      </c>
      <c r="L72" s="227">
        <v>6</v>
      </c>
      <c r="M72" s="229">
        <v>2</v>
      </c>
      <c r="N72" s="230">
        <v>4</v>
      </c>
      <c r="O72" s="231" t="s">
        <v>621</v>
      </c>
      <c r="P72" s="231" t="s">
        <v>622</v>
      </c>
      <c r="Q72" s="232" t="s">
        <v>623</v>
      </c>
      <c r="R72" s="232"/>
    </row>
    <row r="73" spans="1:18" s="122" customFormat="1" ht="54.75" customHeight="1">
      <c r="A73" s="121"/>
      <c r="B73" s="258">
        <v>42</v>
      </c>
      <c r="C73" s="258">
        <v>3</v>
      </c>
      <c r="D73" s="218" t="s">
        <v>298</v>
      </c>
      <c r="E73" s="226" t="s">
        <v>301</v>
      </c>
      <c r="F73" s="219" t="s">
        <v>27</v>
      </c>
      <c r="G73" s="218" t="s">
        <v>547</v>
      </c>
      <c r="H73" s="227" t="s">
        <v>444</v>
      </c>
      <c r="I73" s="228" t="s">
        <v>302</v>
      </c>
      <c r="J73" s="181" t="s">
        <v>521</v>
      </c>
      <c r="K73" s="226" t="s">
        <v>303</v>
      </c>
      <c r="L73" s="227">
        <f t="shared" ref="L73:L81" si="4">M73+N73</f>
        <v>4</v>
      </c>
      <c r="M73" s="229">
        <v>2</v>
      </c>
      <c r="N73" s="230">
        <v>2</v>
      </c>
      <c r="O73" s="231" t="s">
        <v>304</v>
      </c>
      <c r="P73" s="231" t="s">
        <v>305</v>
      </c>
      <c r="Q73" s="232" t="s">
        <v>631</v>
      </c>
      <c r="R73" s="232"/>
    </row>
    <row r="74" spans="1:18" s="122" customFormat="1" ht="54.75" customHeight="1">
      <c r="A74" s="121"/>
      <c r="B74" s="258">
        <v>42</v>
      </c>
      <c r="C74" s="258">
        <v>4</v>
      </c>
      <c r="D74" s="218" t="s">
        <v>298</v>
      </c>
      <c r="E74" s="226" t="s">
        <v>301</v>
      </c>
      <c r="F74" s="218" t="s">
        <v>27</v>
      </c>
      <c r="G74" s="218" t="s">
        <v>28</v>
      </c>
      <c r="H74" s="227" t="s">
        <v>444</v>
      </c>
      <c r="I74" s="228" t="s">
        <v>302</v>
      </c>
      <c r="J74" s="181" t="s">
        <v>521</v>
      </c>
      <c r="K74" s="226" t="s">
        <v>303</v>
      </c>
      <c r="L74" s="227">
        <f t="shared" si="4"/>
        <v>4</v>
      </c>
      <c r="M74" s="229">
        <v>1</v>
      </c>
      <c r="N74" s="230">
        <v>3</v>
      </c>
      <c r="O74" s="231" t="s">
        <v>304</v>
      </c>
      <c r="P74" s="231" t="s">
        <v>305</v>
      </c>
      <c r="Q74" s="232" t="s">
        <v>631</v>
      </c>
      <c r="R74" s="232"/>
    </row>
    <row r="75" spans="1:18" s="122" customFormat="1" ht="54.75" customHeight="1">
      <c r="A75" s="121"/>
      <c r="B75" s="258">
        <v>42</v>
      </c>
      <c r="C75" s="258">
        <v>5</v>
      </c>
      <c r="D75" s="218" t="s">
        <v>298</v>
      </c>
      <c r="E75" s="226" t="s">
        <v>301</v>
      </c>
      <c r="F75" s="218" t="s">
        <v>27</v>
      </c>
      <c r="G75" s="218" t="s">
        <v>306</v>
      </c>
      <c r="H75" s="227" t="s">
        <v>444</v>
      </c>
      <c r="I75" s="228" t="s">
        <v>302</v>
      </c>
      <c r="J75" s="181" t="s">
        <v>521</v>
      </c>
      <c r="K75" s="226" t="s">
        <v>303</v>
      </c>
      <c r="L75" s="227">
        <f t="shared" si="4"/>
        <v>2</v>
      </c>
      <c r="M75" s="229">
        <v>1</v>
      </c>
      <c r="N75" s="230">
        <v>1</v>
      </c>
      <c r="O75" s="231" t="s">
        <v>304</v>
      </c>
      <c r="P75" s="231" t="s">
        <v>305</v>
      </c>
      <c r="Q75" s="232" t="s">
        <v>631</v>
      </c>
      <c r="R75" s="232"/>
    </row>
    <row r="76" spans="1:18" s="122" customFormat="1" ht="54.75" customHeight="1">
      <c r="A76" s="121"/>
      <c r="B76" s="258">
        <v>42</v>
      </c>
      <c r="C76" s="258">
        <v>6</v>
      </c>
      <c r="D76" s="218" t="s">
        <v>298</v>
      </c>
      <c r="E76" s="226" t="s">
        <v>301</v>
      </c>
      <c r="F76" s="218" t="s">
        <v>27</v>
      </c>
      <c r="G76" s="218" t="s">
        <v>307</v>
      </c>
      <c r="H76" s="227" t="s">
        <v>444</v>
      </c>
      <c r="I76" s="228" t="s">
        <v>302</v>
      </c>
      <c r="J76" s="181" t="s">
        <v>521</v>
      </c>
      <c r="K76" s="226" t="s">
        <v>303</v>
      </c>
      <c r="L76" s="227">
        <f t="shared" si="4"/>
        <v>2</v>
      </c>
      <c r="M76" s="229">
        <v>1</v>
      </c>
      <c r="N76" s="230">
        <v>1</v>
      </c>
      <c r="O76" s="231" t="s">
        <v>304</v>
      </c>
      <c r="P76" s="231" t="s">
        <v>305</v>
      </c>
      <c r="Q76" s="232" t="s">
        <v>631</v>
      </c>
      <c r="R76" s="232"/>
    </row>
    <row r="77" spans="1:18" s="25" customFormat="1" ht="39.75" customHeight="1">
      <c r="A77" s="12"/>
      <c r="B77" s="258">
        <v>43</v>
      </c>
      <c r="C77" s="258">
        <v>3</v>
      </c>
      <c r="D77" s="218" t="s">
        <v>309</v>
      </c>
      <c r="E77" s="226" t="s">
        <v>313</v>
      </c>
      <c r="F77" s="218" t="s">
        <v>27</v>
      </c>
      <c r="G77" s="218" t="s">
        <v>47</v>
      </c>
      <c r="H77" s="227" t="s">
        <v>444</v>
      </c>
      <c r="I77" s="228" t="s">
        <v>314</v>
      </c>
      <c r="J77" s="233" t="s">
        <v>471</v>
      </c>
      <c r="K77" s="226" t="s">
        <v>130</v>
      </c>
      <c r="L77" s="234">
        <f t="shared" si="4"/>
        <v>1</v>
      </c>
      <c r="M77" s="236">
        <v>0</v>
      </c>
      <c r="N77" s="237">
        <v>1</v>
      </c>
      <c r="O77" s="231" t="s">
        <v>315</v>
      </c>
      <c r="P77" s="231" t="s">
        <v>316</v>
      </c>
      <c r="Q77" s="231"/>
      <c r="R77" s="231"/>
    </row>
    <row r="78" spans="1:18" s="25" customFormat="1" ht="72">
      <c r="A78" s="12"/>
      <c r="B78" s="258">
        <v>43</v>
      </c>
      <c r="C78" s="258">
        <v>4</v>
      </c>
      <c r="D78" s="218" t="s">
        <v>309</v>
      </c>
      <c r="E78" s="226" t="s">
        <v>317</v>
      </c>
      <c r="F78" s="218" t="s">
        <v>27</v>
      </c>
      <c r="G78" s="218" t="s">
        <v>31</v>
      </c>
      <c r="H78" s="227" t="s">
        <v>19</v>
      </c>
      <c r="I78" s="228" t="s">
        <v>318</v>
      </c>
      <c r="J78" s="233" t="s">
        <v>471</v>
      </c>
      <c r="K78" s="226" t="s">
        <v>130</v>
      </c>
      <c r="L78" s="234">
        <f t="shared" si="4"/>
        <v>5</v>
      </c>
      <c r="M78" s="236">
        <v>2</v>
      </c>
      <c r="N78" s="237">
        <v>3</v>
      </c>
      <c r="O78" s="231" t="s">
        <v>319</v>
      </c>
      <c r="P78" s="231" t="s">
        <v>320</v>
      </c>
      <c r="Q78" s="231"/>
      <c r="R78" s="231"/>
    </row>
    <row r="79" spans="1:18" s="12" customFormat="1" ht="68.25" customHeight="1">
      <c r="B79" s="258">
        <v>43</v>
      </c>
      <c r="C79" s="258">
        <v>5</v>
      </c>
      <c r="D79" s="218" t="s">
        <v>321</v>
      </c>
      <c r="E79" s="226" t="s">
        <v>322</v>
      </c>
      <c r="F79" s="218" t="s">
        <v>27</v>
      </c>
      <c r="G79" s="218" t="s">
        <v>323</v>
      </c>
      <c r="H79" s="227" t="s">
        <v>19</v>
      </c>
      <c r="I79" s="228" t="s">
        <v>324</v>
      </c>
      <c r="J79" s="233" t="s">
        <v>476</v>
      </c>
      <c r="K79" s="226" t="s">
        <v>325</v>
      </c>
      <c r="L79" s="234">
        <f t="shared" si="4"/>
        <v>2</v>
      </c>
      <c r="M79" s="236">
        <v>1</v>
      </c>
      <c r="N79" s="237">
        <v>1</v>
      </c>
      <c r="O79" s="231" t="s">
        <v>326</v>
      </c>
      <c r="P79" s="231" t="s">
        <v>327</v>
      </c>
      <c r="Q79" s="244"/>
      <c r="R79" s="231"/>
    </row>
    <row r="80" spans="1:18" ht="54.75" customHeight="1">
      <c r="B80" s="429">
        <v>44</v>
      </c>
      <c r="C80" s="429">
        <v>1</v>
      </c>
      <c r="D80" s="220" t="s">
        <v>328</v>
      </c>
      <c r="E80" s="251" t="s">
        <v>329</v>
      </c>
      <c r="F80" s="220" t="s">
        <v>27</v>
      </c>
      <c r="G80" s="220" t="s">
        <v>31</v>
      </c>
      <c r="H80" s="229" t="s">
        <v>32</v>
      </c>
      <c r="I80" s="252" t="s">
        <v>330</v>
      </c>
      <c r="J80" s="349" t="s">
        <v>331</v>
      </c>
      <c r="K80" s="251" t="s">
        <v>607</v>
      </c>
      <c r="L80" s="350">
        <f t="shared" si="4"/>
        <v>2</v>
      </c>
      <c r="M80" s="351">
        <v>1</v>
      </c>
      <c r="N80" s="352">
        <v>1</v>
      </c>
      <c r="O80" s="256" t="s">
        <v>608</v>
      </c>
      <c r="P80" s="256" t="s">
        <v>609</v>
      </c>
      <c r="Q80" s="353" t="s">
        <v>610</v>
      </c>
      <c r="R80" s="353"/>
    </row>
    <row r="81" spans="1:18" s="12" customFormat="1" ht="54" customHeight="1">
      <c r="B81" s="258">
        <v>45</v>
      </c>
      <c r="C81" s="258">
        <v>1</v>
      </c>
      <c r="D81" s="218" t="s">
        <v>752</v>
      </c>
      <c r="E81" s="226" t="s">
        <v>753</v>
      </c>
      <c r="F81" s="218" t="s">
        <v>27</v>
      </c>
      <c r="G81" s="218" t="s">
        <v>31</v>
      </c>
      <c r="H81" s="227" t="s">
        <v>19</v>
      </c>
      <c r="I81" s="228" t="s">
        <v>754</v>
      </c>
      <c r="J81" s="233" t="s">
        <v>705</v>
      </c>
      <c r="K81" s="226" t="s">
        <v>755</v>
      </c>
      <c r="L81" s="234">
        <f t="shared" si="4"/>
        <v>4</v>
      </c>
      <c r="M81" s="236">
        <v>2</v>
      </c>
      <c r="N81" s="237">
        <v>2</v>
      </c>
      <c r="O81" s="244" t="s">
        <v>756</v>
      </c>
      <c r="P81" s="231" t="s">
        <v>757</v>
      </c>
      <c r="Q81" s="241" t="s">
        <v>758</v>
      </c>
      <c r="R81" s="231"/>
    </row>
    <row r="82" spans="1:18" s="12" customFormat="1" ht="54" customHeight="1">
      <c r="B82" s="258">
        <v>45</v>
      </c>
      <c r="C82" s="258">
        <v>3</v>
      </c>
      <c r="D82" s="218" t="s">
        <v>764</v>
      </c>
      <c r="E82" s="226" t="s">
        <v>765</v>
      </c>
      <c r="F82" s="218" t="s">
        <v>766</v>
      </c>
      <c r="G82" s="218" t="s">
        <v>767</v>
      </c>
      <c r="H82" s="227" t="s">
        <v>526</v>
      </c>
      <c r="I82" s="228" t="s">
        <v>768</v>
      </c>
      <c r="J82" s="233" t="s">
        <v>527</v>
      </c>
      <c r="K82" s="226" t="s">
        <v>762</v>
      </c>
      <c r="L82" s="234">
        <v>3</v>
      </c>
      <c r="M82" s="236">
        <v>1</v>
      </c>
      <c r="N82" s="237">
        <v>2</v>
      </c>
      <c r="O82" s="244" t="s">
        <v>769</v>
      </c>
      <c r="P82" s="231" t="s">
        <v>757</v>
      </c>
      <c r="Q82" s="337"/>
      <c r="R82" s="231"/>
    </row>
    <row r="83" spans="1:18" s="12" customFormat="1" ht="54" customHeight="1">
      <c r="B83" s="258">
        <v>46</v>
      </c>
      <c r="C83" s="258">
        <v>1</v>
      </c>
      <c r="D83" s="218" t="s">
        <v>771</v>
      </c>
      <c r="E83" s="226" t="s">
        <v>103</v>
      </c>
      <c r="F83" s="218" t="s">
        <v>27</v>
      </c>
      <c r="G83" s="218" t="s">
        <v>480</v>
      </c>
      <c r="H83" s="227" t="s">
        <v>32</v>
      </c>
      <c r="I83" s="228" t="s">
        <v>105</v>
      </c>
      <c r="J83" s="181" t="s">
        <v>602</v>
      </c>
      <c r="K83" s="226" t="s">
        <v>772</v>
      </c>
      <c r="L83" s="227">
        <f t="shared" ref="L83:L102" si="5">M83+N83</f>
        <v>2</v>
      </c>
      <c r="M83" s="229">
        <v>1</v>
      </c>
      <c r="N83" s="230">
        <v>1</v>
      </c>
      <c r="O83" s="244" t="s">
        <v>773</v>
      </c>
      <c r="P83" s="231" t="s">
        <v>774</v>
      </c>
      <c r="Q83" s="231"/>
      <c r="R83" s="231"/>
    </row>
    <row r="84" spans="1:18" s="12" customFormat="1" ht="69" customHeight="1">
      <c r="B84" s="258">
        <v>46</v>
      </c>
      <c r="C84" s="258">
        <v>2</v>
      </c>
      <c r="D84" s="218" t="s">
        <v>771</v>
      </c>
      <c r="E84" s="226" t="s">
        <v>775</v>
      </c>
      <c r="F84" s="218" t="s">
        <v>27</v>
      </c>
      <c r="G84" s="218" t="s">
        <v>31</v>
      </c>
      <c r="H84" s="227" t="s">
        <v>19</v>
      </c>
      <c r="I84" s="228" t="s">
        <v>776</v>
      </c>
      <c r="J84" s="181" t="s">
        <v>521</v>
      </c>
      <c r="K84" s="226" t="s">
        <v>772</v>
      </c>
      <c r="L84" s="227">
        <f t="shared" si="5"/>
        <v>5</v>
      </c>
      <c r="M84" s="229">
        <v>2</v>
      </c>
      <c r="N84" s="230">
        <v>3</v>
      </c>
      <c r="O84" s="244" t="s">
        <v>777</v>
      </c>
      <c r="P84" s="231" t="s">
        <v>778</v>
      </c>
      <c r="Q84" s="231"/>
      <c r="R84" s="231"/>
    </row>
    <row r="85" spans="1:18" s="12" customFormat="1" ht="54" customHeight="1">
      <c r="B85" s="258">
        <v>47</v>
      </c>
      <c r="C85" s="258">
        <v>1</v>
      </c>
      <c r="D85" s="218" t="s">
        <v>332</v>
      </c>
      <c r="E85" s="226" t="s">
        <v>1037</v>
      </c>
      <c r="F85" s="218" t="s">
        <v>27</v>
      </c>
      <c r="G85" s="218" t="s">
        <v>480</v>
      </c>
      <c r="H85" s="227" t="s">
        <v>19</v>
      </c>
      <c r="I85" s="228" t="s">
        <v>1041</v>
      </c>
      <c r="J85" s="181" t="s">
        <v>481</v>
      </c>
      <c r="K85" s="226" t="s">
        <v>482</v>
      </c>
      <c r="L85" s="227">
        <f t="shared" si="5"/>
        <v>2</v>
      </c>
      <c r="M85" s="229">
        <v>1</v>
      </c>
      <c r="N85" s="230">
        <v>1</v>
      </c>
      <c r="O85" s="244" t="s">
        <v>333</v>
      </c>
      <c r="P85" s="231" t="s">
        <v>483</v>
      </c>
      <c r="Q85" s="231"/>
      <c r="R85" s="231"/>
    </row>
    <row r="86" spans="1:18" s="12" customFormat="1" ht="54" customHeight="1">
      <c r="B86" s="258">
        <v>47</v>
      </c>
      <c r="C86" s="258">
        <v>2</v>
      </c>
      <c r="D86" s="218" t="s">
        <v>332</v>
      </c>
      <c r="E86" s="226" t="s">
        <v>1038</v>
      </c>
      <c r="F86" s="218" t="s">
        <v>27</v>
      </c>
      <c r="G86" s="218" t="s">
        <v>31</v>
      </c>
      <c r="H86" s="227" t="s">
        <v>19</v>
      </c>
      <c r="I86" s="228" t="s">
        <v>1042</v>
      </c>
      <c r="J86" s="181" t="s">
        <v>94</v>
      </c>
      <c r="K86" s="226" t="s">
        <v>482</v>
      </c>
      <c r="L86" s="227">
        <f t="shared" si="5"/>
        <v>2</v>
      </c>
      <c r="M86" s="229">
        <v>1</v>
      </c>
      <c r="N86" s="230">
        <v>1</v>
      </c>
      <c r="O86" s="244" t="s">
        <v>334</v>
      </c>
      <c r="P86" s="231" t="s">
        <v>483</v>
      </c>
      <c r="Q86" s="231"/>
      <c r="R86" s="231"/>
    </row>
    <row r="87" spans="1:18" s="12" customFormat="1" ht="54" customHeight="1">
      <c r="B87" s="258">
        <v>47</v>
      </c>
      <c r="C87" s="258">
        <v>4</v>
      </c>
      <c r="D87" s="218" t="s">
        <v>332</v>
      </c>
      <c r="E87" s="226" t="s">
        <v>1039</v>
      </c>
      <c r="F87" s="218" t="s">
        <v>27</v>
      </c>
      <c r="G87" s="218" t="s">
        <v>28</v>
      </c>
      <c r="H87" s="227" t="s">
        <v>19</v>
      </c>
      <c r="I87" s="228" t="s">
        <v>1043</v>
      </c>
      <c r="J87" s="181" t="s">
        <v>476</v>
      </c>
      <c r="K87" s="226" t="s">
        <v>482</v>
      </c>
      <c r="L87" s="227">
        <f t="shared" si="5"/>
        <v>2</v>
      </c>
      <c r="M87" s="229">
        <v>1</v>
      </c>
      <c r="N87" s="230">
        <v>1</v>
      </c>
      <c r="O87" s="244" t="s">
        <v>337</v>
      </c>
      <c r="P87" s="231" t="s">
        <v>483</v>
      </c>
      <c r="Q87" s="231"/>
      <c r="R87" s="231"/>
    </row>
    <row r="88" spans="1:18" s="12" customFormat="1" ht="54" customHeight="1">
      <c r="B88" s="258">
        <v>48</v>
      </c>
      <c r="C88" s="258">
        <v>1</v>
      </c>
      <c r="D88" s="218" t="s">
        <v>338</v>
      </c>
      <c r="E88" s="226" t="s">
        <v>339</v>
      </c>
      <c r="F88" s="218" t="s">
        <v>27</v>
      </c>
      <c r="G88" s="218" t="s">
        <v>28</v>
      </c>
      <c r="H88" s="227" t="s">
        <v>32</v>
      </c>
      <c r="I88" s="228" t="s">
        <v>340</v>
      </c>
      <c r="J88" s="233" t="s">
        <v>174</v>
      </c>
      <c r="K88" s="226" t="s">
        <v>341</v>
      </c>
      <c r="L88" s="234">
        <f t="shared" si="5"/>
        <v>5</v>
      </c>
      <c r="M88" s="236">
        <v>2</v>
      </c>
      <c r="N88" s="237">
        <v>3</v>
      </c>
      <c r="O88" s="244" t="s">
        <v>342</v>
      </c>
      <c r="P88" s="231" t="s">
        <v>343</v>
      </c>
      <c r="Q88" s="241" t="s">
        <v>770</v>
      </c>
      <c r="R88" s="231"/>
    </row>
    <row r="89" spans="1:18" ht="57.75" customHeight="1">
      <c r="A89" s="12"/>
      <c r="B89" s="258">
        <v>52</v>
      </c>
      <c r="C89" s="258">
        <v>2</v>
      </c>
      <c r="D89" s="218" t="s">
        <v>344</v>
      </c>
      <c r="E89" s="226" t="s">
        <v>347</v>
      </c>
      <c r="F89" s="218" t="s">
        <v>27</v>
      </c>
      <c r="G89" s="218" t="s">
        <v>31</v>
      </c>
      <c r="H89" s="227" t="s">
        <v>19</v>
      </c>
      <c r="I89" s="228" t="s">
        <v>348</v>
      </c>
      <c r="J89" s="233" t="s">
        <v>457</v>
      </c>
      <c r="K89" s="226" t="s">
        <v>346</v>
      </c>
      <c r="L89" s="234">
        <f t="shared" si="5"/>
        <v>5</v>
      </c>
      <c r="M89" s="236">
        <v>2</v>
      </c>
      <c r="N89" s="237">
        <v>3</v>
      </c>
      <c r="O89" s="244" t="s">
        <v>458</v>
      </c>
      <c r="P89" s="231" t="s">
        <v>455</v>
      </c>
      <c r="Q89" s="241" t="s">
        <v>459</v>
      </c>
      <c r="R89" s="241"/>
    </row>
    <row r="90" spans="1:18" s="115" customFormat="1" ht="58.5" customHeight="1">
      <c r="A90" s="113"/>
      <c r="B90" s="258">
        <v>54</v>
      </c>
      <c r="C90" s="258">
        <v>2</v>
      </c>
      <c r="D90" s="218" t="s">
        <v>351</v>
      </c>
      <c r="E90" s="226" t="s">
        <v>354</v>
      </c>
      <c r="F90" s="218" t="s">
        <v>27</v>
      </c>
      <c r="G90" s="218" t="s">
        <v>28</v>
      </c>
      <c r="H90" s="227" t="s">
        <v>19</v>
      </c>
      <c r="I90" s="228" t="s">
        <v>26</v>
      </c>
      <c r="J90" s="233" t="s">
        <v>514</v>
      </c>
      <c r="K90" s="226" t="s">
        <v>130</v>
      </c>
      <c r="L90" s="234">
        <f t="shared" si="5"/>
        <v>4</v>
      </c>
      <c r="M90" s="260">
        <v>2</v>
      </c>
      <c r="N90" s="261">
        <v>2</v>
      </c>
      <c r="O90" s="244" t="s">
        <v>355</v>
      </c>
      <c r="P90" s="231" t="s">
        <v>356</v>
      </c>
      <c r="Q90" s="317" t="s">
        <v>568</v>
      </c>
      <c r="R90" s="317"/>
    </row>
    <row r="91" spans="1:18" s="115" customFormat="1" ht="67.5" customHeight="1">
      <c r="A91" s="113"/>
      <c r="B91" s="258">
        <v>59</v>
      </c>
      <c r="C91" s="258">
        <v>2</v>
      </c>
      <c r="D91" s="218" t="s">
        <v>373</v>
      </c>
      <c r="E91" s="226" t="s">
        <v>377</v>
      </c>
      <c r="F91" s="218" t="s">
        <v>27</v>
      </c>
      <c r="G91" s="218" t="s">
        <v>31</v>
      </c>
      <c r="H91" s="227" t="s">
        <v>444</v>
      </c>
      <c r="I91" s="228" t="s">
        <v>29</v>
      </c>
      <c r="J91" s="242" t="s">
        <v>507</v>
      </c>
      <c r="K91" s="226" t="s">
        <v>376</v>
      </c>
      <c r="L91" s="234">
        <f t="shared" si="5"/>
        <v>3</v>
      </c>
      <c r="M91" s="236">
        <v>0</v>
      </c>
      <c r="N91" s="237">
        <v>3</v>
      </c>
      <c r="O91" s="244" t="s">
        <v>508</v>
      </c>
      <c r="P91" s="231" t="s">
        <v>509</v>
      </c>
      <c r="Q91" s="256"/>
      <c r="R91" s="256"/>
    </row>
    <row r="92" spans="1:18" s="111" customFormat="1" ht="100.5" customHeight="1">
      <c r="A92" s="110"/>
      <c r="B92" s="258">
        <v>60</v>
      </c>
      <c r="C92" s="258">
        <v>1</v>
      </c>
      <c r="D92" s="218" t="s">
        <v>1008</v>
      </c>
      <c r="E92" s="226" t="s">
        <v>1009</v>
      </c>
      <c r="F92" s="218" t="s">
        <v>27</v>
      </c>
      <c r="G92" s="218" t="s">
        <v>31</v>
      </c>
      <c r="H92" s="227" t="s">
        <v>940</v>
      </c>
      <c r="I92" s="228" t="s">
        <v>1012</v>
      </c>
      <c r="J92" s="181" t="s">
        <v>449</v>
      </c>
      <c r="K92" s="235" t="s">
        <v>1010</v>
      </c>
      <c r="L92" s="227">
        <f t="shared" si="5"/>
        <v>2</v>
      </c>
      <c r="M92" s="239">
        <v>1</v>
      </c>
      <c r="N92" s="240">
        <v>1</v>
      </c>
      <c r="O92" s="238" t="s">
        <v>1013</v>
      </c>
      <c r="P92" s="238" t="s">
        <v>1011</v>
      </c>
      <c r="Q92" s="338" t="s">
        <v>1014</v>
      </c>
      <c r="R92" s="235" t="s">
        <v>1015</v>
      </c>
    </row>
    <row r="93" spans="1:18" s="25" customFormat="1" ht="72">
      <c r="A93" s="12"/>
      <c r="B93" s="258">
        <v>62</v>
      </c>
      <c r="C93" s="258">
        <v>2</v>
      </c>
      <c r="D93" s="218" t="s">
        <v>901</v>
      </c>
      <c r="E93" s="226" t="s">
        <v>902</v>
      </c>
      <c r="F93" s="218" t="s">
        <v>27</v>
      </c>
      <c r="G93" s="218" t="s">
        <v>903</v>
      </c>
      <c r="H93" s="227" t="s">
        <v>19</v>
      </c>
      <c r="I93" s="228" t="s">
        <v>26</v>
      </c>
      <c r="J93" s="181" t="s">
        <v>602</v>
      </c>
      <c r="K93" s="226" t="s">
        <v>746</v>
      </c>
      <c r="L93" s="227">
        <f t="shared" si="5"/>
        <v>2</v>
      </c>
      <c r="M93" s="239">
        <v>1</v>
      </c>
      <c r="N93" s="240">
        <v>1</v>
      </c>
      <c r="O93" s="244" t="s">
        <v>904</v>
      </c>
      <c r="P93" s="231" t="s">
        <v>905</v>
      </c>
      <c r="Q93" s="231"/>
      <c r="R93" s="231"/>
    </row>
    <row r="94" spans="1:18" s="25" customFormat="1" ht="63" customHeight="1">
      <c r="A94" s="12"/>
      <c r="B94" s="258">
        <v>62</v>
      </c>
      <c r="C94" s="258">
        <v>3</v>
      </c>
      <c r="D94" s="218" t="s">
        <v>744</v>
      </c>
      <c r="E94" s="226" t="s">
        <v>906</v>
      </c>
      <c r="F94" s="218" t="s">
        <v>27</v>
      </c>
      <c r="G94" s="218" t="s">
        <v>31</v>
      </c>
      <c r="H94" s="227" t="s">
        <v>19</v>
      </c>
      <c r="I94" s="228" t="s">
        <v>26</v>
      </c>
      <c r="J94" s="181" t="s">
        <v>507</v>
      </c>
      <c r="K94" s="226" t="s">
        <v>746</v>
      </c>
      <c r="L94" s="227">
        <f t="shared" si="5"/>
        <v>3</v>
      </c>
      <c r="M94" s="239">
        <v>2</v>
      </c>
      <c r="N94" s="240">
        <v>1</v>
      </c>
      <c r="O94" s="244" t="s">
        <v>907</v>
      </c>
      <c r="P94" s="231" t="s">
        <v>908</v>
      </c>
      <c r="Q94" s="231"/>
      <c r="R94" s="231"/>
    </row>
    <row r="95" spans="1:18" s="25" customFormat="1" ht="142.5" customHeight="1">
      <c r="A95" s="12"/>
      <c r="B95" s="258">
        <v>65</v>
      </c>
      <c r="C95" s="258">
        <v>1</v>
      </c>
      <c r="D95" s="218" t="s">
        <v>380</v>
      </c>
      <c r="E95" s="226" t="s">
        <v>381</v>
      </c>
      <c r="F95" s="218" t="s">
        <v>27</v>
      </c>
      <c r="G95" s="218" t="s">
        <v>468</v>
      </c>
      <c r="H95" s="227" t="s">
        <v>19</v>
      </c>
      <c r="I95" s="228" t="s">
        <v>26</v>
      </c>
      <c r="J95" s="233" t="s">
        <v>684</v>
      </c>
      <c r="K95" s="226" t="s">
        <v>382</v>
      </c>
      <c r="L95" s="234">
        <f t="shared" si="5"/>
        <v>4</v>
      </c>
      <c r="M95" s="260">
        <v>2</v>
      </c>
      <c r="N95" s="261">
        <v>2</v>
      </c>
      <c r="O95" s="244" t="s">
        <v>383</v>
      </c>
      <c r="P95" s="231" t="s">
        <v>711</v>
      </c>
      <c r="Q95" s="241" t="s">
        <v>712</v>
      </c>
      <c r="R95" s="231" t="s">
        <v>384</v>
      </c>
    </row>
    <row r="96" spans="1:18" s="115" customFormat="1" ht="144">
      <c r="A96" s="113"/>
      <c r="B96" s="258">
        <v>65</v>
      </c>
      <c r="C96" s="258">
        <v>2</v>
      </c>
      <c r="D96" s="218" t="s">
        <v>380</v>
      </c>
      <c r="E96" s="226" t="s">
        <v>385</v>
      </c>
      <c r="F96" s="218" t="s">
        <v>27</v>
      </c>
      <c r="G96" s="218" t="s">
        <v>31</v>
      </c>
      <c r="H96" s="227" t="s">
        <v>19</v>
      </c>
      <c r="I96" s="228" t="s">
        <v>26</v>
      </c>
      <c r="J96" s="233" t="s">
        <v>485</v>
      </c>
      <c r="K96" s="226" t="s">
        <v>382</v>
      </c>
      <c r="L96" s="234">
        <f t="shared" si="5"/>
        <v>4</v>
      </c>
      <c r="M96" s="260">
        <v>2</v>
      </c>
      <c r="N96" s="261">
        <v>2</v>
      </c>
      <c r="O96" s="244" t="s">
        <v>713</v>
      </c>
      <c r="P96" s="231" t="s">
        <v>711</v>
      </c>
      <c r="Q96" s="241" t="s">
        <v>712</v>
      </c>
      <c r="R96" s="231" t="s">
        <v>384</v>
      </c>
    </row>
    <row r="97" spans="1:18" s="25" customFormat="1" ht="41.25" customHeight="1" collapsed="1">
      <c r="A97" s="12"/>
      <c r="B97" s="258">
        <v>66</v>
      </c>
      <c r="C97" s="258">
        <v>1</v>
      </c>
      <c r="D97" s="218" t="s">
        <v>386</v>
      </c>
      <c r="E97" s="226" t="s">
        <v>387</v>
      </c>
      <c r="F97" s="218" t="s">
        <v>27</v>
      </c>
      <c r="G97" s="218" t="s">
        <v>31</v>
      </c>
      <c r="H97" s="227" t="s">
        <v>19</v>
      </c>
      <c r="I97" s="228" t="s">
        <v>26</v>
      </c>
      <c r="J97" s="181" t="s">
        <v>485</v>
      </c>
      <c r="K97" s="226" t="s">
        <v>388</v>
      </c>
      <c r="L97" s="227">
        <f t="shared" si="5"/>
        <v>2</v>
      </c>
      <c r="M97" s="239">
        <v>1</v>
      </c>
      <c r="N97" s="240">
        <v>1</v>
      </c>
      <c r="O97" s="231" t="s">
        <v>698</v>
      </c>
      <c r="P97" s="231" t="s">
        <v>699</v>
      </c>
      <c r="Q97" s="241" t="s">
        <v>700</v>
      </c>
      <c r="R97" s="231"/>
    </row>
    <row r="98" spans="1:18" s="25" customFormat="1" ht="42.75" customHeight="1">
      <c r="A98" s="12"/>
      <c r="B98" s="258">
        <v>66</v>
      </c>
      <c r="C98" s="258">
        <v>2</v>
      </c>
      <c r="D98" s="218" t="s">
        <v>386</v>
      </c>
      <c r="E98" s="226"/>
      <c r="F98" s="218" t="s">
        <v>27</v>
      </c>
      <c r="G98" s="218" t="s">
        <v>220</v>
      </c>
      <c r="H98" s="227" t="s">
        <v>32</v>
      </c>
      <c r="I98" s="228" t="s">
        <v>389</v>
      </c>
      <c r="J98" s="181" t="s">
        <v>701</v>
      </c>
      <c r="K98" s="226" t="s">
        <v>390</v>
      </c>
      <c r="L98" s="227">
        <f t="shared" si="5"/>
        <v>1</v>
      </c>
      <c r="M98" s="239">
        <v>1</v>
      </c>
      <c r="N98" s="240">
        <v>0</v>
      </c>
      <c r="O98" s="244" t="s">
        <v>702</v>
      </c>
      <c r="P98" s="231" t="s">
        <v>391</v>
      </c>
      <c r="Q98" s="231"/>
      <c r="R98" s="231"/>
    </row>
    <row r="99" spans="1:18" s="25" customFormat="1" ht="60" customHeight="1">
      <c r="A99" s="12"/>
      <c r="B99" s="258">
        <v>67</v>
      </c>
      <c r="C99" s="258">
        <v>1</v>
      </c>
      <c r="D99" s="181" t="s">
        <v>399</v>
      </c>
      <c r="E99" s="235" t="s">
        <v>533</v>
      </c>
      <c r="F99" s="181" t="s">
        <v>27</v>
      </c>
      <c r="G99" s="218" t="s">
        <v>31</v>
      </c>
      <c r="H99" s="257" t="s">
        <v>19</v>
      </c>
      <c r="I99" s="249" t="s">
        <v>400</v>
      </c>
      <c r="J99" s="181" t="s">
        <v>471</v>
      </c>
      <c r="K99" s="226" t="s">
        <v>401</v>
      </c>
      <c r="L99" s="227">
        <f t="shared" si="5"/>
        <v>1</v>
      </c>
      <c r="M99" s="239">
        <v>1</v>
      </c>
      <c r="N99" s="240">
        <v>0</v>
      </c>
      <c r="O99" s="244" t="s">
        <v>534</v>
      </c>
      <c r="P99" s="231" t="s">
        <v>535</v>
      </c>
      <c r="Q99" s="232" t="s">
        <v>536</v>
      </c>
      <c r="R99" s="339"/>
    </row>
    <row r="100" spans="1:18" s="25" customFormat="1" ht="60" customHeight="1">
      <c r="A100" s="12"/>
      <c r="B100" s="258">
        <v>70</v>
      </c>
      <c r="C100" s="258">
        <v>1</v>
      </c>
      <c r="D100" s="181" t="s">
        <v>665</v>
      </c>
      <c r="E100" s="218" t="s">
        <v>666</v>
      </c>
      <c r="F100" s="218" t="s">
        <v>27</v>
      </c>
      <c r="G100" s="218" t="s">
        <v>667</v>
      </c>
      <c r="H100" s="227" t="s">
        <v>444</v>
      </c>
      <c r="I100" s="230" t="s">
        <v>659</v>
      </c>
      <c r="J100" s="181" t="s">
        <v>668</v>
      </c>
      <c r="K100" s="226" t="s">
        <v>669</v>
      </c>
      <c r="L100" s="257">
        <f t="shared" si="5"/>
        <v>3</v>
      </c>
      <c r="M100" s="239">
        <v>0</v>
      </c>
      <c r="N100" s="240">
        <v>3</v>
      </c>
      <c r="O100" s="244" t="s">
        <v>670</v>
      </c>
      <c r="P100" s="231" t="s">
        <v>671</v>
      </c>
      <c r="Q100" s="226"/>
      <c r="R100" s="226"/>
    </row>
    <row r="101" spans="1:18" s="25" customFormat="1" ht="42" customHeight="1">
      <c r="A101" s="12"/>
      <c r="B101" s="258">
        <v>81</v>
      </c>
      <c r="C101" s="258">
        <v>2</v>
      </c>
      <c r="D101" s="218" t="s">
        <v>410</v>
      </c>
      <c r="E101" s="226" t="s">
        <v>414</v>
      </c>
      <c r="F101" s="218" t="s">
        <v>27</v>
      </c>
      <c r="G101" s="218" t="s">
        <v>415</v>
      </c>
      <c r="H101" s="227" t="s">
        <v>32</v>
      </c>
      <c r="I101" s="228" t="s">
        <v>416</v>
      </c>
      <c r="J101" s="233" t="s">
        <v>485</v>
      </c>
      <c r="K101" s="226" t="s">
        <v>130</v>
      </c>
      <c r="L101" s="234">
        <f t="shared" si="5"/>
        <v>1</v>
      </c>
      <c r="M101" s="260">
        <v>1</v>
      </c>
      <c r="N101" s="261">
        <v>0</v>
      </c>
      <c r="O101" s="231" t="s">
        <v>417</v>
      </c>
      <c r="P101" s="231" t="s">
        <v>418</v>
      </c>
      <c r="Q101" s="231"/>
      <c r="R101" s="231"/>
    </row>
    <row r="102" spans="1:18" s="25" customFormat="1" ht="61.5" customHeight="1">
      <c r="A102" s="12"/>
      <c r="B102" s="258">
        <v>6</v>
      </c>
      <c r="C102" s="258">
        <v>2</v>
      </c>
      <c r="D102" s="218" t="s">
        <v>80</v>
      </c>
      <c r="E102" s="226" t="s">
        <v>87</v>
      </c>
      <c r="F102" s="218" t="s">
        <v>27</v>
      </c>
      <c r="G102" s="218" t="s">
        <v>89</v>
      </c>
      <c r="H102" s="227" t="s">
        <v>19</v>
      </c>
      <c r="I102" s="228" t="s">
        <v>83</v>
      </c>
      <c r="J102" s="181" t="s">
        <v>90</v>
      </c>
      <c r="K102" s="226" t="s">
        <v>84</v>
      </c>
      <c r="L102" s="227">
        <f t="shared" si="5"/>
        <v>5</v>
      </c>
      <c r="M102" s="229">
        <v>3</v>
      </c>
      <c r="N102" s="230">
        <v>2</v>
      </c>
      <c r="O102" s="231" t="s">
        <v>91</v>
      </c>
      <c r="P102" s="231" t="s">
        <v>86</v>
      </c>
      <c r="Q102" s="241" t="s">
        <v>792</v>
      </c>
      <c r="R102" s="231"/>
    </row>
    <row r="103" spans="1:18" s="111" customFormat="1" ht="36">
      <c r="A103" s="110"/>
      <c r="B103" s="258">
        <v>58</v>
      </c>
      <c r="C103" s="258">
        <v>4</v>
      </c>
      <c r="D103" s="218" t="s">
        <v>367</v>
      </c>
      <c r="E103" s="226" t="s">
        <v>368</v>
      </c>
      <c r="F103" s="218" t="s">
        <v>27</v>
      </c>
      <c r="G103" s="218" t="s">
        <v>31</v>
      </c>
      <c r="H103" s="227" t="s">
        <v>226</v>
      </c>
      <c r="I103" s="228" t="s">
        <v>369</v>
      </c>
      <c r="J103" s="181" t="s">
        <v>370</v>
      </c>
      <c r="K103" s="226" t="s">
        <v>1036</v>
      </c>
      <c r="L103" s="234">
        <v>0</v>
      </c>
      <c r="M103" s="239">
        <v>0</v>
      </c>
      <c r="N103" s="240">
        <v>0</v>
      </c>
      <c r="O103" s="231" t="s">
        <v>371</v>
      </c>
      <c r="P103" s="231" t="s">
        <v>372</v>
      </c>
      <c r="Q103" s="232" t="s">
        <v>719</v>
      </c>
      <c r="R103" s="232"/>
    </row>
    <row r="104" spans="1:18" s="111" customFormat="1" ht="132">
      <c r="A104" s="110"/>
      <c r="B104" s="258">
        <v>85</v>
      </c>
      <c r="C104" s="258">
        <v>1</v>
      </c>
      <c r="D104" s="218" t="s">
        <v>432</v>
      </c>
      <c r="E104" s="226" t="s">
        <v>611</v>
      </c>
      <c r="F104" s="218" t="s">
        <v>27</v>
      </c>
      <c r="G104" s="218" t="s">
        <v>433</v>
      </c>
      <c r="H104" s="227" t="s">
        <v>444</v>
      </c>
      <c r="I104" s="228" t="s">
        <v>29</v>
      </c>
      <c r="J104" s="181" t="s">
        <v>507</v>
      </c>
      <c r="K104" s="226" t="s">
        <v>434</v>
      </c>
      <c r="L104" s="227">
        <f>M104+N104</f>
        <v>3</v>
      </c>
      <c r="M104" s="239">
        <v>0</v>
      </c>
      <c r="N104" s="240">
        <v>3</v>
      </c>
      <c r="O104" s="231" t="s">
        <v>435</v>
      </c>
      <c r="P104" s="231" t="s">
        <v>613</v>
      </c>
      <c r="Q104" s="231"/>
      <c r="R104" s="231" t="s">
        <v>614</v>
      </c>
    </row>
    <row r="105" spans="1:18" s="25" customFormat="1" ht="46.5" customHeight="1">
      <c r="A105" s="12"/>
      <c r="B105" s="56">
        <v>1</v>
      </c>
      <c r="C105" s="56">
        <v>1</v>
      </c>
      <c r="D105" s="14" t="s">
        <v>16</v>
      </c>
      <c r="E105" s="15" t="s">
        <v>17</v>
      </c>
      <c r="F105" s="14" t="s">
        <v>18</v>
      </c>
      <c r="G105" s="14" t="s">
        <v>506</v>
      </c>
      <c r="H105" s="16" t="s">
        <v>19</v>
      </c>
      <c r="I105" s="17" t="s">
        <v>20</v>
      </c>
      <c r="J105" s="18" t="s">
        <v>21</v>
      </c>
      <c r="K105" s="15" t="s">
        <v>22</v>
      </c>
      <c r="L105" s="20">
        <v>4</v>
      </c>
      <c r="M105" s="21">
        <v>1</v>
      </c>
      <c r="N105" s="22">
        <v>3</v>
      </c>
      <c r="O105" s="54" t="s">
        <v>993</v>
      </c>
      <c r="P105" s="54" t="s">
        <v>23</v>
      </c>
      <c r="Q105" s="49" t="s">
        <v>577</v>
      </c>
      <c r="R105" s="185"/>
    </row>
    <row r="106" spans="1:18" s="25" customFormat="1" ht="60" customHeight="1">
      <c r="A106" s="12"/>
      <c r="B106" s="56">
        <v>2</v>
      </c>
      <c r="C106" s="56">
        <v>1</v>
      </c>
      <c r="D106" s="14" t="s">
        <v>35</v>
      </c>
      <c r="E106" s="15" t="s">
        <v>36</v>
      </c>
      <c r="F106" s="14" t="s">
        <v>18</v>
      </c>
      <c r="G106" s="14" t="s">
        <v>37</v>
      </c>
      <c r="H106" s="16" t="s">
        <v>19</v>
      </c>
      <c r="I106" s="17" t="s">
        <v>20</v>
      </c>
      <c r="J106" s="18" t="s">
        <v>21</v>
      </c>
      <c r="K106" s="15" t="s">
        <v>38</v>
      </c>
      <c r="L106" s="20">
        <f t="shared" ref="L106:L115" si="6">M106+N106</f>
        <v>4</v>
      </c>
      <c r="M106" s="21">
        <v>1</v>
      </c>
      <c r="N106" s="22">
        <v>3</v>
      </c>
      <c r="O106" s="54" t="s">
        <v>575</v>
      </c>
      <c r="P106" s="54" t="s">
        <v>576</v>
      </c>
      <c r="Q106" s="49" t="s">
        <v>577</v>
      </c>
      <c r="R106" s="186"/>
    </row>
    <row r="107" spans="1:18" s="25" customFormat="1" ht="105" customHeight="1">
      <c r="A107" s="12"/>
      <c r="B107" s="56">
        <v>3</v>
      </c>
      <c r="C107" s="56">
        <v>1</v>
      </c>
      <c r="D107" s="14" t="s">
        <v>51</v>
      </c>
      <c r="E107" s="15" t="s">
        <v>52</v>
      </c>
      <c r="F107" s="14" t="s">
        <v>53</v>
      </c>
      <c r="G107" s="14" t="s">
        <v>37</v>
      </c>
      <c r="H107" s="16" t="s">
        <v>19</v>
      </c>
      <c r="I107" s="17" t="s">
        <v>20</v>
      </c>
      <c r="J107" s="18" t="s">
        <v>54</v>
      </c>
      <c r="K107" s="15" t="s">
        <v>55</v>
      </c>
      <c r="L107" s="20">
        <f t="shared" si="6"/>
        <v>4</v>
      </c>
      <c r="M107" s="21">
        <v>1</v>
      </c>
      <c r="N107" s="22">
        <v>3</v>
      </c>
      <c r="O107" s="54" t="s">
        <v>56</v>
      </c>
      <c r="P107" s="54" t="s">
        <v>486</v>
      </c>
      <c r="Q107" s="185" t="s">
        <v>487</v>
      </c>
      <c r="R107" s="185"/>
    </row>
    <row r="108" spans="1:18" s="25" customFormat="1" ht="53.25" customHeight="1">
      <c r="A108" s="12"/>
      <c r="B108" s="425">
        <v>4</v>
      </c>
      <c r="C108" s="425">
        <v>1</v>
      </c>
      <c r="D108" s="34" t="s">
        <v>63</v>
      </c>
      <c r="E108" s="35" t="s">
        <v>64</v>
      </c>
      <c r="F108" s="34" t="s">
        <v>18</v>
      </c>
      <c r="G108" s="34" t="s">
        <v>37</v>
      </c>
      <c r="H108" s="16" t="s">
        <v>19</v>
      </c>
      <c r="I108" s="36" t="s">
        <v>26</v>
      </c>
      <c r="J108" s="18" t="s">
        <v>484</v>
      </c>
      <c r="K108" s="35" t="s">
        <v>65</v>
      </c>
      <c r="L108" s="20">
        <f t="shared" si="6"/>
        <v>3</v>
      </c>
      <c r="M108" s="21">
        <v>1</v>
      </c>
      <c r="N108" s="354">
        <v>2</v>
      </c>
      <c r="O108" s="189" t="s">
        <v>66</v>
      </c>
      <c r="P108" s="189" t="s">
        <v>502</v>
      </c>
      <c r="Q108" s="188" t="s">
        <v>503</v>
      </c>
      <c r="R108" s="355"/>
    </row>
    <row r="109" spans="1:18" s="25" customFormat="1" ht="67.5" customHeight="1">
      <c r="A109" s="12"/>
      <c r="B109" s="425">
        <v>5</v>
      </c>
      <c r="C109" s="425">
        <v>1</v>
      </c>
      <c r="D109" s="34" t="s">
        <v>69</v>
      </c>
      <c r="E109" s="35" t="s">
        <v>17</v>
      </c>
      <c r="F109" s="34" t="s">
        <v>18</v>
      </c>
      <c r="G109" s="34" t="s">
        <v>37</v>
      </c>
      <c r="H109" s="16" t="s">
        <v>19</v>
      </c>
      <c r="I109" s="36" t="s">
        <v>20</v>
      </c>
      <c r="J109" s="356" t="s">
        <v>21</v>
      </c>
      <c r="K109" s="35" t="s">
        <v>70</v>
      </c>
      <c r="L109" s="20">
        <f t="shared" si="6"/>
        <v>4</v>
      </c>
      <c r="M109" s="21">
        <v>1</v>
      </c>
      <c r="N109" s="354">
        <v>3</v>
      </c>
      <c r="O109" s="189" t="s">
        <v>71</v>
      </c>
      <c r="P109" s="189" t="s">
        <v>72</v>
      </c>
      <c r="Q109" s="188" t="s">
        <v>577</v>
      </c>
      <c r="R109" s="357" t="s">
        <v>73</v>
      </c>
    </row>
    <row r="110" spans="1:18" s="111" customFormat="1" ht="59.25" customHeight="1">
      <c r="A110" s="110"/>
      <c r="B110" s="425">
        <v>15</v>
      </c>
      <c r="C110" s="425">
        <v>2</v>
      </c>
      <c r="D110" s="34" t="s">
        <v>796</v>
      </c>
      <c r="E110" s="19" t="s">
        <v>131</v>
      </c>
      <c r="F110" s="14" t="s">
        <v>18</v>
      </c>
      <c r="G110" s="14" t="s">
        <v>37</v>
      </c>
      <c r="H110" s="16" t="s">
        <v>19</v>
      </c>
      <c r="I110" s="50" t="s">
        <v>26</v>
      </c>
      <c r="J110" s="18" t="s">
        <v>132</v>
      </c>
      <c r="K110" s="35" t="s">
        <v>130</v>
      </c>
      <c r="L110" s="20">
        <f t="shared" si="6"/>
        <v>4</v>
      </c>
      <c r="M110" s="21">
        <v>2</v>
      </c>
      <c r="N110" s="22">
        <v>2</v>
      </c>
      <c r="O110" s="189" t="s">
        <v>802</v>
      </c>
      <c r="P110" s="189" t="s">
        <v>803</v>
      </c>
      <c r="Q110" s="49" t="s">
        <v>804</v>
      </c>
      <c r="R110" s="190" t="s">
        <v>805</v>
      </c>
    </row>
    <row r="111" spans="1:18" s="57" customFormat="1" ht="52.5" customHeight="1">
      <c r="A111" s="313"/>
      <c r="B111" s="56">
        <v>19</v>
      </c>
      <c r="C111" s="56">
        <v>3</v>
      </c>
      <c r="D111" s="14" t="s">
        <v>144</v>
      </c>
      <c r="E111" s="15" t="s">
        <v>1004</v>
      </c>
      <c r="F111" s="14" t="s">
        <v>18</v>
      </c>
      <c r="G111" s="14" t="s">
        <v>506</v>
      </c>
      <c r="H111" s="16" t="s">
        <v>444</v>
      </c>
      <c r="I111" s="17" t="s">
        <v>1005</v>
      </c>
      <c r="J111" s="18" t="s">
        <v>501</v>
      </c>
      <c r="K111" s="14" t="s">
        <v>1006</v>
      </c>
      <c r="L111" s="20">
        <v>2</v>
      </c>
      <c r="M111" s="21">
        <v>0</v>
      </c>
      <c r="N111" s="22">
        <v>2</v>
      </c>
      <c r="O111" s="71" t="s">
        <v>42</v>
      </c>
      <c r="P111" s="23" t="s">
        <v>1007</v>
      </c>
      <c r="Q111" s="23"/>
      <c r="R111" s="23"/>
    </row>
    <row r="112" spans="1:18" s="25" customFormat="1" ht="59.25" customHeight="1">
      <c r="A112" s="12"/>
      <c r="B112" s="56">
        <v>22</v>
      </c>
      <c r="C112" s="56">
        <v>3</v>
      </c>
      <c r="D112" s="14" t="s">
        <v>161</v>
      </c>
      <c r="E112" s="15" t="s">
        <v>166</v>
      </c>
      <c r="F112" s="14" t="s">
        <v>18</v>
      </c>
      <c r="G112" s="14" t="s">
        <v>506</v>
      </c>
      <c r="H112" s="16" t="s">
        <v>19</v>
      </c>
      <c r="I112" s="17" t="s">
        <v>164</v>
      </c>
      <c r="J112" s="37" t="s">
        <v>514</v>
      </c>
      <c r="K112" s="15" t="s">
        <v>162</v>
      </c>
      <c r="L112" s="16">
        <f t="shared" si="6"/>
        <v>4</v>
      </c>
      <c r="M112" s="38">
        <v>2</v>
      </c>
      <c r="N112" s="42">
        <v>2</v>
      </c>
      <c r="O112" s="54" t="s">
        <v>588</v>
      </c>
      <c r="P112" s="54" t="s">
        <v>589</v>
      </c>
      <c r="Q112" s="49" t="s">
        <v>590</v>
      </c>
      <c r="R112" s="49"/>
    </row>
    <row r="113" spans="1:18" s="25" customFormat="1" ht="96">
      <c r="A113" s="12"/>
      <c r="B113" s="56">
        <v>31</v>
      </c>
      <c r="C113" s="56">
        <v>1</v>
      </c>
      <c r="D113" s="14" t="s">
        <v>243</v>
      </c>
      <c r="E113" s="15" t="s">
        <v>244</v>
      </c>
      <c r="F113" s="14" t="s">
        <v>18</v>
      </c>
      <c r="G113" s="14" t="s">
        <v>506</v>
      </c>
      <c r="H113" s="38" t="s">
        <v>444</v>
      </c>
      <c r="I113" s="43" t="s">
        <v>29</v>
      </c>
      <c r="J113" s="18" t="s">
        <v>21</v>
      </c>
      <c r="K113" s="15" t="s">
        <v>643</v>
      </c>
      <c r="L113" s="20">
        <f t="shared" si="6"/>
        <v>2</v>
      </c>
      <c r="M113" s="21">
        <v>0</v>
      </c>
      <c r="N113" s="22">
        <v>2</v>
      </c>
      <c r="O113" s="54" t="s">
        <v>644</v>
      </c>
      <c r="P113" s="54" t="s">
        <v>645</v>
      </c>
      <c r="Q113" s="54"/>
      <c r="R113" s="54"/>
    </row>
    <row r="114" spans="1:18" s="25" customFormat="1" ht="81.75" customHeight="1">
      <c r="A114" s="12"/>
      <c r="B114" s="56">
        <v>32</v>
      </c>
      <c r="C114" s="56">
        <v>1</v>
      </c>
      <c r="D114" s="14" t="s">
        <v>251</v>
      </c>
      <c r="E114" s="15" t="s">
        <v>252</v>
      </c>
      <c r="F114" s="14" t="s">
        <v>18</v>
      </c>
      <c r="G114" s="14" t="s">
        <v>506</v>
      </c>
      <c r="H114" s="16" t="s">
        <v>444</v>
      </c>
      <c r="I114" s="17" t="s">
        <v>29</v>
      </c>
      <c r="J114" s="18" t="s">
        <v>471</v>
      </c>
      <c r="K114" s="15" t="s">
        <v>253</v>
      </c>
      <c r="L114" s="20">
        <f t="shared" si="6"/>
        <v>1</v>
      </c>
      <c r="M114" s="21">
        <v>0</v>
      </c>
      <c r="N114" s="22">
        <v>1</v>
      </c>
      <c r="O114" s="54" t="s">
        <v>254</v>
      </c>
      <c r="P114" s="54" t="s">
        <v>646</v>
      </c>
      <c r="Q114" s="54"/>
      <c r="R114" s="54"/>
    </row>
    <row r="115" spans="1:18" s="25" customFormat="1" ht="43.5" customHeight="1">
      <c r="B115" s="56">
        <v>40</v>
      </c>
      <c r="C115" s="426">
        <v>5</v>
      </c>
      <c r="D115" s="104" t="s">
        <v>279</v>
      </c>
      <c r="E115" s="107" t="s">
        <v>289</v>
      </c>
      <c r="F115" s="104" t="s">
        <v>18</v>
      </c>
      <c r="G115" s="104" t="s">
        <v>506</v>
      </c>
      <c r="H115" s="38" t="s">
        <v>444</v>
      </c>
      <c r="I115" s="140" t="s">
        <v>29</v>
      </c>
      <c r="J115" s="103" t="s">
        <v>521</v>
      </c>
      <c r="K115" s="107" t="s">
        <v>284</v>
      </c>
      <c r="L115" s="105">
        <f t="shared" si="6"/>
        <v>1</v>
      </c>
      <c r="M115" s="358">
        <v>0</v>
      </c>
      <c r="N115" s="359">
        <v>1</v>
      </c>
      <c r="O115" s="202" t="s">
        <v>692</v>
      </c>
      <c r="P115" s="202" t="s">
        <v>693</v>
      </c>
      <c r="Q115" s="202"/>
      <c r="R115" s="202"/>
    </row>
    <row r="116" spans="1:18" s="25" customFormat="1" ht="91.5" customHeight="1">
      <c r="A116" s="12"/>
      <c r="B116" s="56">
        <v>42</v>
      </c>
      <c r="C116" s="427">
        <v>2</v>
      </c>
      <c r="D116" s="37" t="s">
        <v>298</v>
      </c>
      <c r="E116" s="14" t="s">
        <v>624</v>
      </c>
      <c r="F116" s="14" t="s">
        <v>18</v>
      </c>
      <c r="G116" s="14" t="s">
        <v>37</v>
      </c>
      <c r="H116" s="16" t="s">
        <v>625</v>
      </c>
      <c r="I116" s="17" t="s">
        <v>626</v>
      </c>
      <c r="J116" s="37" t="s">
        <v>627</v>
      </c>
      <c r="K116" s="15" t="s">
        <v>628</v>
      </c>
      <c r="L116" s="74">
        <v>1</v>
      </c>
      <c r="M116" s="47">
        <v>1</v>
      </c>
      <c r="N116" s="48">
        <v>0</v>
      </c>
      <c r="O116" s="54" t="s">
        <v>629</v>
      </c>
      <c r="P116" s="54" t="s">
        <v>630</v>
      </c>
      <c r="Q116" s="49" t="s">
        <v>786</v>
      </c>
      <c r="R116" s="15"/>
    </row>
    <row r="117" spans="1:18" s="25" customFormat="1" ht="66.75" customHeight="1">
      <c r="A117" s="12"/>
      <c r="B117" s="56">
        <v>43</v>
      </c>
      <c r="C117" s="56">
        <v>1</v>
      </c>
      <c r="D117" s="14" t="s">
        <v>309</v>
      </c>
      <c r="E117" s="15" t="s">
        <v>310</v>
      </c>
      <c r="F117" s="34" t="s">
        <v>18</v>
      </c>
      <c r="G117" s="14" t="s">
        <v>522</v>
      </c>
      <c r="H117" s="16" t="s">
        <v>19</v>
      </c>
      <c r="I117" s="17" t="s">
        <v>26</v>
      </c>
      <c r="J117" s="44" t="s">
        <v>523</v>
      </c>
      <c r="K117" s="15" t="s">
        <v>130</v>
      </c>
      <c r="L117" s="20">
        <f t="shared" ref="L117:L127" si="7">M117+N117</f>
        <v>1</v>
      </c>
      <c r="M117" s="72">
        <v>1</v>
      </c>
      <c r="N117" s="73">
        <v>0</v>
      </c>
      <c r="O117" s="54" t="s">
        <v>311</v>
      </c>
      <c r="P117" s="54" t="s">
        <v>312</v>
      </c>
      <c r="Q117" s="54"/>
      <c r="R117" s="54"/>
    </row>
    <row r="118" spans="1:18" s="25" customFormat="1" ht="49.5" customHeight="1">
      <c r="A118" s="12"/>
      <c r="B118" s="56">
        <v>54</v>
      </c>
      <c r="C118" s="56">
        <v>1</v>
      </c>
      <c r="D118" s="14" t="s">
        <v>351</v>
      </c>
      <c r="E118" s="15" t="s">
        <v>131</v>
      </c>
      <c r="F118" s="34" t="s">
        <v>18</v>
      </c>
      <c r="G118" s="14" t="s">
        <v>506</v>
      </c>
      <c r="H118" s="16" t="s">
        <v>32</v>
      </c>
      <c r="I118" s="17" t="s">
        <v>352</v>
      </c>
      <c r="J118" s="18" t="s">
        <v>449</v>
      </c>
      <c r="K118" s="15"/>
      <c r="L118" s="20">
        <f t="shared" si="7"/>
        <v>1</v>
      </c>
      <c r="M118" s="28">
        <v>1</v>
      </c>
      <c r="N118" s="29">
        <v>0</v>
      </c>
      <c r="O118" s="54"/>
      <c r="P118" s="54" t="s">
        <v>353</v>
      </c>
      <c r="Q118" s="185" t="s">
        <v>567</v>
      </c>
      <c r="R118" s="185"/>
    </row>
    <row r="119" spans="1:18" s="25" customFormat="1" ht="67.5" customHeight="1">
      <c r="A119" s="12"/>
      <c r="B119" s="56">
        <v>59</v>
      </c>
      <c r="C119" s="56">
        <v>1</v>
      </c>
      <c r="D119" s="14" t="s">
        <v>373</v>
      </c>
      <c r="E119" s="15" t="s">
        <v>374</v>
      </c>
      <c r="F119" s="34" t="s">
        <v>18</v>
      </c>
      <c r="G119" s="14" t="s">
        <v>506</v>
      </c>
      <c r="H119" s="16" t="s">
        <v>444</v>
      </c>
      <c r="I119" s="17" t="s">
        <v>375</v>
      </c>
      <c r="J119" s="32" t="s">
        <v>507</v>
      </c>
      <c r="K119" s="15" t="s">
        <v>376</v>
      </c>
      <c r="L119" s="20">
        <f t="shared" si="7"/>
        <v>1</v>
      </c>
      <c r="M119" s="21">
        <v>0</v>
      </c>
      <c r="N119" s="22">
        <v>1</v>
      </c>
      <c r="O119" s="54" t="s">
        <v>508</v>
      </c>
      <c r="P119" s="54" t="s">
        <v>509</v>
      </c>
      <c r="Q119" s="54"/>
      <c r="R119" s="54"/>
    </row>
    <row r="120" spans="1:18" s="25" customFormat="1" ht="35.25" customHeight="1">
      <c r="A120" s="12"/>
      <c r="B120" s="56">
        <v>66</v>
      </c>
      <c r="C120" s="56">
        <v>3</v>
      </c>
      <c r="D120" s="14" t="s">
        <v>386</v>
      </c>
      <c r="E120" s="15" t="s">
        <v>392</v>
      </c>
      <c r="F120" s="34" t="s">
        <v>18</v>
      </c>
      <c r="G120" s="14" t="s">
        <v>393</v>
      </c>
      <c r="H120" s="16" t="s">
        <v>19</v>
      </c>
      <c r="I120" s="17" t="s">
        <v>26</v>
      </c>
      <c r="J120" s="37" t="s">
        <v>521</v>
      </c>
      <c r="K120" s="15" t="s">
        <v>388</v>
      </c>
      <c r="L120" s="16">
        <f t="shared" si="7"/>
        <v>2</v>
      </c>
      <c r="M120" s="47">
        <v>1</v>
      </c>
      <c r="N120" s="48">
        <v>1</v>
      </c>
      <c r="O120" s="54" t="s">
        <v>394</v>
      </c>
      <c r="P120" s="54" t="s">
        <v>395</v>
      </c>
      <c r="Q120" s="185" t="s">
        <v>703</v>
      </c>
      <c r="R120" s="54"/>
    </row>
    <row r="121" spans="1:18" s="25" customFormat="1" ht="44.25" customHeight="1">
      <c r="A121" s="12"/>
      <c r="B121" s="56">
        <v>66</v>
      </c>
      <c r="C121" s="56">
        <v>4</v>
      </c>
      <c r="D121" s="14" t="s">
        <v>386</v>
      </c>
      <c r="E121" s="15"/>
      <c r="F121" s="14" t="s">
        <v>18</v>
      </c>
      <c r="G121" s="14" t="s">
        <v>393</v>
      </c>
      <c r="H121" s="16" t="s">
        <v>32</v>
      </c>
      <c r="I121" s="17" t="s">
        <v>396</v>
      </c>
      <c r="J121" s="37" t="s">
        <v>132</v>
      </c>
      <c r="K121" s="15" t="s">
        <v>390</v>
      </c>
      <c r="L121" s="16">
        <f t="shared" si="7"/>
        <v>1</v>
      </c>
      <c r="M121" s="47">
        <v>1</v>
      </c>
      <c r="N121" s="48">
        <v>0</v>
      </c>
      <c r="O121" s="54" t="s">
        <v>397</v>
      </c>
      <c r="P121" s="54" t="s">
        <v>398</v>
      </c>
      <c r="Q121" s="54"/>
      <c r="R121" s="54"/>
    </row>
    <row r="122" spans="1:18" s="25" customFormat="1" ht="58.5" customHeight="1">
      <c r="A122" s="12"/>
      <c r="B122" s="56">
        <v>81</v>
      </c>
      <c r="C122" s="56">
        <v>1</v>
      </c>
      <c r="D122" s="14" t="s">
        <v>410</v>
      </c>
      <c r="E122" s="15" t="s">
        <v>411</v>
      </c>
      <c r="F122" s="14" t="s">
        <v>18</v>
      </c>
      <c r="G122" s="14" t="s">
        <v>393</v>
      </c>
      <c r="H122" s="16" t="s">
        <v>32</v>
      </c>
      <c r="I122" s="17" t="s">
        <v>412</v>
      </c>
      <c r="J122" s="18" t="s">
        <v>484</v>
      </c>
      <c r="K122" s="15" t="s">
        <v>130</v>
      </c>
      <c r="L122" s="20">
        <f t="shared" si="7"/>
        <v>1</v>
      </c>
      <c r="M122" s="28">
        <v>1</v>
      </c>
      <c r="N122" s="29">
        <v>0</v>
      </c>
      <c r="O122" s="54" t="s">
        <v>413</v>
      </c>
      <c r="P122" s="54" t="s">
        <v>1003</v>
      </c>
      <c r="Q122" s="54"/>
      <c r="R122" s="54"/>
    </row>
    <row r="123" spans="1:18" s="25" customFormat="1" ht="94.5" customHeight="1">
      <c r="A123" s="12"/>
      <c r="B123" s="56">
        <v>83</v>
      </c>
      <c r="C123" s="56">
        <v>1</v>
      </c>
      <c r="D123" s="14" t="s">
        <v>424</v>
      </c>
      <c r="E123" s="15" t="s">
        <v>425</v>
      </c>
      <c r="F123" s="14" t="s">
        <v>18</v>
      </c>
      <c r="G123" s="14" t="s">
        <v>393</v>
      </c>
      <c r="H123" s="16" t="s">
        <v>32</v>
      </c>
      <c r="I123" s="17" t="s">
        <v>426</v>
      </c>
      <c r="J123" s="37" t="s">
        <v>21</v>
      </c>
      <c r="K123" s="15" t="s">
        <v>751</v>
      </c>
      <c r="L123" s="16">
        <f t="shared" si="7"/>
        <v>2</v>
      </c>
      <c r="M123" s="47">
        <v>1</v>
      </c>
      <c r="N123" s="48">
        <v>1</v>
      </c>
      <c r="O123" s="54" t="s">
        <v>427</v>
      </c>
      <c r="P123" s="54" t="s">
        <v>428</v>
      </c>
      <c r="Q123" s="54"/>
      <c r="R123" s="54"/>
    </row>
    <row r="124" spans="1:18" s="25" customFormat="1" ht="108.75" customHeight="1">
      <c r="A124" s="12"/>
      <c r="B124" s="56">
        <v>84</v>
      </c>
      <c r="C124" s="56">
        <v>1</v>
      </c>
      <c r="D124" s="14" t="s">
        <v>429</v>
      </c>
      <c r="E124" s="15" t="s">
        <v>430</v>
      </c>
      <c r="F124" s="14" t="s">
        <v>18</v>
      </c>
      <c r="G124" s="14" t="s">
        <v>393</v>
      </c>
      <c r="H124" s="16" t="s">
        <v>19</v>
      </c>
      <c r="I124" s="17" t="s">
        <v>164</v>
      </c>
      <c r="J124" s="18" t="s">
        <v>174</v>
      </c>
      <c r="K124" s="15" t="s">
        <v>431</v>
      </c>
      <c r="L124" s="20">
        <f t="shared" si="7"/>
        <v>2</v>
      </c>
      <c r="M124" s="28">
        <v>0</v>
      </c>
      <c r="N124" s="29">
        <v>2</v>
      </c>
      <c r="O124" s="54" t="s">
        <v>595</v>
      </c>
      <c r="P124" s="54" t="s">
        <v>596</v>
      </c>
      <c r="Q124" s="185" t="s">
        <v>597</v>
      </c>
      <c r="R124" s="54"/>
    </row>
    <row r="125" spans="1:18" s="25" customFormat="1" ht="60" customHeight="1">
      <c r="A125" s="12"/>
      <c r="B125" s="56">
        <v>6</v>
      </c>
      <c r="C125" s="56">
        <v>1</v>
      </c>
      <c r="D125" s="14" t="s">
        <v>80</v>
      </c>
      <c r="E125" s="15" t="s">
        <v>81</v>
      </c>
      <c r="F125" s="14" t="s">
        <v>18</v>
      </c>
      <c r="G125" s="14" t="s">
        <v>37</v>
      </c>
      <c r="H125" s="16" t="s">
        <v>19</v>
      </c>
      <c r="I125" s="17" t="s">
        <v>83</v>
      </c>
      <c r="J125" s="37" t="s">
        <v>485</v>
      </c>
      <c r="K125" s="15" t="s">
        <v>84</v>
      </c>
      <c r="L125" s="16">
        <f t="shared" si="7"/>
        <v>1</v>
      </c>
      <c r="M125" s="38">
        <v>0</v>
      </c>
      <c r="N125" s="42">
        <v>1</v>
      </c>
      <c r="O125" s="54" t="s">
        <v>85</v>
      </c>
      <c r="P125" s="54" t="s">
        <v>86</v>
      </c>
      <c r="Q125" s="185" t="s">
        <v>562</v>
      </c>
      <c r="R125" s="54"/>
    </row>
    <row r="126" spans="1:18" s="25" customFormat="1" ht="42" customHeight="1">
      <c r="A126" s="12"/>
      <c r="B126" s="258">
        <v>2</v>
      </c>
      <c r="C126" s="258">
        <v>2</v>
      </c>
      <c r="D126" s="218" t="s">
        <v>35</v>
      </c>
      <c r="E126" s="226" t="s">
        <v>578</v>
      </c>
      <c r="F126" s="218" t="s">
        <v>39</v>
      </c>
      <c r="G126" s="218" t="s">
        <v>40</v>
      </c>
      <c r="H126" s="227" t="s">
        <v>444</v>
      </c>
      <c r="I126" s="228" t="s">
        <v>41</v>
      </c>
      <c r="J126" s="233" t="s">
        <v>514</v>
      </c>
      <c r="K126" s="226" t="s">
        <v>38</v>
      </c>
      <c r="L126" s="234">
        <f t="shared" si="7"/>
        <v>1</v>
      </c>
      <c r="M126" s="236">
        <v>0</v>
      </c>
      <c r="N126" s="237">
        <v>1</v>
      </c>
      <c r="O126" s="231" t="s">
        <v>42</v>
      </c>
      <c r="P126" s="231" t="s">
        <v>579</v>
      </c>
      <c r="Q126" s="231"/>
      <c r="R126" s="231"/>
    </row>
    <row r="127" spans="1:18" s="25" customFormat="1" ht="56.25" customHeight="1">
      <c r="A127" s="12"/>
      <c r="B127" s="258">
        <v>16</v>
      </c>
      <c r="C127" s="258">
        <v>3</v>
      </c>
      <c r="D127" s="218" t="s">
        <v>133</v>
      </c>
      <c r="E127" s="226" t="s">
        <v>680</v>
      </c>
      <c r="F127" s="218" t="s">
        <v>39</v>
      </c>
      <c r="G127" s="218" t="s">
        <v>40</v>
      </c>
      <c r="H127" s="227" t="s">
        <v>444</v>
      </c>
      <c r="I127" s="228" t="s">
        <v>271</v>
      </c>
      <c r="J127" s="233" t="s">
        <v>476</v>
      </c>
      <c r="K127" s="226" t="s">
        <v>677</v>
      </c>
      <c r="L127" s="234">
        <f t="shared" si="7"/>
        <v>2</v>
      </c>
      <c r="M127" s="236">
        <v>1</v>
      </c>
      <c r="N127" s="237">
        <v>1</v>
      </c>
      <c r="O127" s="231" t="s">
        <v>681</v>
      </c>
      <c r="P127" s="231" t="s">
        <v>679</v>
      </c>
      <c r="Q127" s="241"/>
      <c r="R127" s="241"/>
    </row>
    <row r="128" spans="1:18" s="25" customFormat="1" ht="61.5" customHeight="1">
      <c r="A128" s="12"/>
      <c r="B128" s="258">
        <v>22</v>
      </c>
      <c r="C128" s="258">
        <v>4</v>
      </c>
      <c r="D128" s="218" t="s">
        <v>161</v>
      </c>
      <c r="E128" s="226" t="s">
        <v>947</v>
      </c>
      <c r="F128" s="218" t="s">
        <v>39</v>
      </c>
      <c r="G128" s="218" t="s">
        <v>40</v>
      </c>
      <c r="H128" s="227" t="s">
        <v>950</v>
      </c>
      <c r="I128" s="228" t="s">
        <v>164</v>
      </c>
      <c r="J128" s="181" t="s">
        <v>951</v>
      </c>
      <c r="K128" s="235" t="s">
        <v>162</v>
      </c>
      <c r="L128" s="227">
        <f>M128+N128</f>
        <v>3</v>
      </c>
      <c r="M128" s="229">
        <v>1</v>
      </c>
      <c r="N128" s="230">
        <v>2</v>
      </c>
      <c r="O128" s="238" t="s">
        <v>948</v>
      </c>
      <c r="P128" s="238" t="s">
        <v>949</v>
      </c>
      <c r="Q128" s="232" t="s">
        <v>1063</v>
      </c>
      <c r="R128" s="360"/>
    </row>
    <row r="129" spans="1:18" s="111" customFormat="1" ht="36">
      <c r="A129" s="110"/>
      <c r="B129" s="258">
        <v>32</v>
      </c>
      <c r="C129" s="258">
        <v>2</v>
      </c>
      <c r="D129" s="218" t="s">
        <v>251</v>
      </c>
      <c r="E129" s="226" t="s">
        <v>959</v>
      </c>
      <c r="F129" s="218" t="s">
        <v>39</v>
      </c>
      <c r="G129" s="218" t="s">
        <v>532</v>
      </c>
      <c r="H129" s="227" t="s">
        <v>954</v>
      </c>
      <c r="I129" s="228" t="s">
        <v>29</v>
      </c>
      <c r="J129" s="233" t="s">
        <v>501</v>
      </c>
      <c r="K129" s="226" t="s">
        <v>253</v>
      </c>
      <c r="L129" s="234">
        <f t="shared" ref="L129" si="8">M129+N129</f>
        <v>0</v>
      </c>
      <c r="M129" s="236">
        <v>0</v>
      </c>
      <c r="N129" s="237">
        <v>0</v>
      </c>
      <c r="O129" s="231" t="s">
        <v>957</v>
      </c>
      <c r="P129" s="231" t="s">
        <v>958</v>
      </c>
      <c r="Q129" s="231"/>
      <c r="R129" s="231"/>
    </row>
    <row r="130" spans="1:18" s="25" customFormat="1" ht="43.5" customHeight="1">
      <c r="A130" s="12"/>
      <c r="B130" s="258">
        <v>43</v>
      </c>
      <c r="C130" s="258">
        <v>7</v>
      </c>
      <c r="D130" s="218" t="s">
        <v>531</v>
      </c>
      <c r="E130" s="226" t="s">
        <v>313</v>
      </c>
      <c r="F130" s="218" t="s">
        <v>39</v>
      </c>
      <c r="G130" s="218" t="s">
        <v>532</v>
      </c>
      <c r="H130" s="227" t="s">
        <v>444</v>
      </c>
      <c r="I130" s="228" t="s">
        <v>314</v>
      </c>
      <c r="J130" s="233" t="s">
        <v>475</v>
      </c>
      <c r="K130" s="226" t="s">
        <v>130</v>
      </c>
      <c r="L130" s="234">
        <v>1</v>
      </c>
      <c r="M130" s="236"/>
      <c r="N130" s="237">
        <v>1</v>
      </c>
      <c r="O130" s="231" t="s">
        <v>315</v>
      </c>
      <c r="P130" s="231" t="s">
        <v>316</v>
      </c>
      <c r="Q130" s="231"/>
      <c r="R130" s="231"/>
    </row>
    <row r="131" spans="1:18" s="25" customFormat="1" ht="54" customHeight="1">
      <c r="A131" s="12"/>
      <c r="B131" s="258">
        <v>45</v>
      </c>
      <c r="C131" s="258">
        <v>2</v>
      </c>
      <c r="D131" s="218" t="s">
        <v>752</v>
      </c>
      <c r="E131" s="226" t="s">
        <v>759</v>
      </c>
      <c r="F131" s="218" t="s">
        <v>39</v>
      </c>
      <c r="G131" s="218" t="s">
        <v>760</v>
      </c>
      <c r="H131" s="227" t="s">
        <v>444</v>
      </c>
      <c r="I131" s="228" t="s">
        <v>29</v>
      </c>
      <c r="J131" s="233" t="s">
        <v>761</v>
      </c>
      <c r="K131" s="226" t="s">
        <v>762</v>
      </c>
      <c r="L131" s="234">
        <f t="shared" ref="L131:L151" si="9">M131+N131</f>
        <v>1</v>
      </c>
      <c r="M131" s="236">
        <v>0</v>
      </c>
      <c r="N131" s="237">
        <v>1</v>
      </c>
      <c r="O131" s="231" t="s">
        <v>763</v>
      </c>
      <c r="P131" s="231" t="s">
        <v>757</v>
      </c>
      <c r="Q131" s="231"/>
      <c r="R131" s="231"/>
    </row>
    <row r="132" spans="1:18" s="25" customFormat="1" ht="47.25" customHeight="1">
      <c r="A132" s="12"/>
      <c r="B132" s="258">
        <v>47</v>
      </c>
      <c r="C132" s="258">
        <v>3</v>
      </c>
      <c r="D132" s="218" t="s">
        <v>332</v>
      </c>
      <c r="E132" s="226" t="s">
        <v>1040</v>
      </c>
      <c r="F132" s="218" t="s">
        <v>39</v>
      </c>
      <c r="G132" s="218" t="s">
        <v>335</v>
      </c>
      <c r="H132" s="227" t="s">
        <v>19</v>
      </c>
      <c r="I132" s="228" t="s">
        <v>1043</v>
      </c>
      <c r="J132" s="181" t="s">
        <v>132</v>
      </c>
      <c r="K132" s="226" t="s">
        <v>482</v>
      </c>
      <c r="L132" s="227">
        <f t="shared" si="9"/>
        <v>2</v>
      </c>
      <c r="M132" s="229">
        <v>1</v>
      </c>
      <c r="N132" s="230">
        <v>1</v>
      </c>
      <c r="O132" s="231" t="s">
        <v>336</v>
      </c>
      <c r="P132" s="231" t="s">
        <v>483</v>
      </c>
      <c r="Q132" s="231"/>
      <c r="R132" s="231"/>
    </row>
    <row r="133" spans="1:18" s="25" customFormat="1" ht="75" customHeight="1">
      <c r="A133" s="12"/>
      <c r="B133" s="258">
        <v>59</v>
      </c>
      <c r="C133" s="258">
        <v>5</v>
      </c>
      <c r="D133" s="218" t="s">
        <v>373</v>
      </c>
      <c r="E133" s="226" t="s">
        <v>379</v>
      </c>
      <c r="F133" s="218" t="s">
        <v>39</v>
      </c>
      <c r="G133" s="218" t="s">
        <v>40</v>
      </c>
      <c r="H133" s="227" t="s">
        <v>444</v>
      </c>
      <c r="I133" s="228" t="s">
        <v>375</v>
      </c>
      <c r="J133" s="233" t="s">
        <v>514</v>
      </c>
      <c r="K133" s="226" t="s">
        <v>376</v>
      </c>
      <c r="L133" s="234">
        <f t="shared" si="9"/>
        <v>1</v>
      </c>
      <c r="M133" s="236">
        <v>0</v>
      </c>
      <c r="N133" s="237">
        <v>1</v>
      </c>
      <c r="O133" s="231" t="s">
        <v>508</v>
      </c>
      <c r="P133" s="231" t="s">
        <v>509</v>
      </c>
      <c r="Q133" s="231"/>
      <c r="R133" s="231"/>
    </row>
    <row r="134" spans="1:18" s="25" customFormat="1" ht="70.5" customHeight="1">
      <c r="A134" s="12"/>
      <c r="B134" s="258">
        <v>69</v>
      </c>
      <c r="C134" s="258">
        <v>1</v>
      </c>
      <c r="D134" s="181" t="s">
        <v>656</v>
      </c>
      <c r="E134" s="218" t="s">
        <v>657</v>
      </c>
      <c r="F134" s="218" t="s">
        <v>658</v>
      </c>
      <c r="G134" s="218" t="s">
        <v>532</v>
      </c>
      <c r="H134" s="227" t="s">
        <v>444</v>
      </c>
      <c r="I134" s="230" t="s">
        <v>659</v>
      </c>
      <c r="J134" s="181" t="s">
        <v>527</v>
      </c>
      <c r="K134" s="226" t="s">
        <v>660</v>
      </c>
      <c r="L134" s="257">
        <f t="shared" si="9"/>
        <v>2</v>
      </c>
      <c r="M134" s="239">
        <v>0</v>
      </c>
      <c r="N134" s="240">
        <v>2</v>
      </c>
      <c r="O134" s="231" t="s">
        <v>661</v>
      </c>
      <c r="P134" s="231" t="s">
        <v>662</v>
      </c>
      <c r="Q134" s="226"/>
      <c r="R134" s="226"/>
    </row>
    <row r="135" spans="1:18" s="25" customFormat="1" ht="30" customHeight="1">
      <c r="A135" s="12"/>
      <c r="B135" s="258">
        <v>82</v>
      </c>
      <c r="C135" s="258">
        <v>1</v>
      </c>
      <c r="D135" s="218" t="s">
        <v>419</v>
      </c>
      <c r="E135" s="226" t="s">
        <v>420</v>
      </c>
      <c r="F135" s="218" t="s">
        <v>39</v>
      </c>
      <c r="G135" s="218" t="s">
        <v>40</v>
      </c>
      <c r="H135" s="227" t="s">
        <v>19</v>
      </c>
      <c r="I135" s="228" t="s">
        <v>282</v>
      </c>
      <c r="J135" s="233" t="s">
        <v>672</v>
      </c>
      <c r="K135" s="226" t="s">
        <v>421</v>
      </c>
      <c r="L135" s="234">
        <f t="shared" si="9"/>
        <v>2</v>
      </c>
      <c r="M135" s="260">
        <v>1</v>
      </c>
      <c r="N135" s="261">
        <v>1</v>
      </c>
      <c r="O135" s="231" t="s">
        <v>422</v>
      </c>
      <c r="P135" s="231" t="s">
        <v>423</v>
      </c>
      <c r="Q135" s="231"/>
      <c r="R135" s="231"/>
    </row>
    <row r="136" spans="1:18" s="25" customFormat="1" ht="57" customHeight="1">
      <c r="A136" s="12"/>
      <c r="B136" s="56">
        <v>42</v>
      </c>
      <c r="C136" s="56">
        <v>9</v>
      </c>
      <c r="D136" s="14" t="s">
        <v>298</v>
      </c>
      <c r="E136" s="15" t="s">
        <v>632</v>
      </c>
      <c r="F136" s="14" t="s">
        <v>637</v>
      </c>
      <c r="G136" s="14" t="s">
        <v>638</v>
      </c>
      <c r="H136" s="16" t="s">
        <v>444</v>
      </c>
      <c r="I136" s="17" t="s">
        <v>633</v>
      </c>
      <c r="J136" s="37" t="s">
        <v>501</v>
      </c>
      <c r="K136" s="15" t="s">
        <v>303</v>
      </c>
      <c r="L136" s="16">
        <f t="shared" si="9"/>
        <v>40</v>
      </c>
      <c r="M136" s="38">
        <v>3</v>
      </c>
      <c r="N136" s="42">
        <v>37</v>
      </c>
      <c r="O136" s="54" t="s">
        <v>634</v>
      </c>
      <c r="P136" s="54" t="s">
        <v>305</v>
      </c>
      <c r="Q136" s="49" t="s">
        <v>635</v>
      </c>
      <c r="R136" s="49"/>
    </row>
    <row r="137" spans="1:18" s="25" customFormat="1" ht="54" customHeight="1">
      <c r="A137" s="12"/>
      <c r="B137" s="258">
        <v>27</v>
      </c>
      <c r="C137" s="258">
        <v>10</v>
      </c>
      <c r="D137" s="218" t="s">
        <v>214</v>
      </c>
      <c r="E137" s="226" t="s">
        <v>782</v>
      </c>
      <c r="F137" s="218" t="s">
        <v>606</v>
      </c>
      <c r="G137" s="218" t="s">
        <v>783</v>
      </c>
      <c r="H137" s="227" t="s">
        <v>444</v>
      </c>
      <c r="I137" s="228" t="s">
        <v>784</v>
      </c>
      <c r="J137" s="233" t="s">
        <v>721</v>
      </c>
      <c r="K137" s="226" t="s">
        <v>599</v>
      </c>
      <c r="L137" s="234">
        <f t="shared" si="9"/>
        <v>0</v>
      </c>
      <c r="M137" s="229">
        <v>0</v>
      </c>
      <c r="N137" s="230">
        <v>0</v>
      </c>
      <c r="O137" s="231" t="s">
        <v>600</v>
      </c>
      <c r="P137" s="231" t="s">
        <v>601</v>
      </c>
      <c r="Q137" s="231"/>
      <c r="R137" s="231"/>
    </row>
    <row r="138" spans="1:18" s="25" customFormat="1" ht="55.5" customHeight="1">
      <c r="A138" s="12"/>
      <c r="B138" s="258">
        <v>42</v>
      </c>
      <c r="C138" s="258">
        <v>10</v>
      </c>
      <c r="D138" s="218" t="s">
        <v>298</v>
      </c>
      <c r="E138" s="226" t="s">
        <v>632</v>
      </c>
      <c r="F138" s="218" t="s">
        <v>606</v>
      </c>
      <c r="G138" s="218" t="s">
        <v>639</v>
      </c>
      <c r="H138" s="227" t="s">
        <v>444</v>
      </c>
      <c r="I138" s="228" t="s">
        <v>633</v>
      </c>
      <c r="J138" s="181" t="s">
        <v>501</v>
      </c>
      <c r="K138" s="226" t="s">
        <v>303</v>
      </c>
      <c r="L138" s="227">
        <f t="shared" si="9"/>
        <v>4</v>
      </c>
      <c r="M138" s="229">
        <v>1</v>
      </c>
      <c r="N138" s="230">
        <v>3</v>
      </c>
      <c r="O138" s="231" t="s">
        <v>634</v>
      </c>
      <c r="P138" s="231" t="s">
        <v>305</v>
      </c>
      <c r="Q138" s="232" t="s">
        <v>635</v>
      </c>
      <c r="R138" s="232"/>
    </row>
    <row r="139" spans="1:18" s="25" customFormat="1" ht="40.5" customHeight="1">
      <c r="A139" s="12"/>
      <c r="B139" s="56">
        <v>13</v>
      </c>
      <c r="C139" s="56">
        <v>8</v>
      </c>
      <c r="D139" s="14" t="s">
        <v>117</v>
      </c>
      <c r="E139" s="15" t="s">
        <v>118</v>
      </c>
      <c r="F139" s="14" t="s">
        <v>510</v>
      </c>
      <c r="G139" s="14" t="s">
        <v>123</v>
      </c>
      <c r="H139" s="16" t="s">
        <v>444</v>
      </c>
      <c r="I139" s="17" t="s">
        <v>29</v>
      </c>
      <c r="J139" s="37" t="s">
        <v>445</v>
      </c>
      <c r="K139" s="15" t="s">
        <v>120</v>
      </c>
      <c r="L139" s="16">
        <f t="shared" si="9"/>
        <v>1</v>
      </c>
      <c r="M139" s="47">
        <v>0</v>
      </c>
      <c r="N139" s="48">
        <v>1</v>
      </c>
      <c r="O139" s="54" t="s">
        <v>648</v>
      </c>
      <c r="P139" s="54" t="s">
        <v>649</v>
      </c>
      <c r="Q139" s="54"/>
      <c r="R139" s="54"/>
    </row>
    <row r="140" spans="1:18" s="25" customFormat="1" ht="132.75" customHeight="1">
      <c r="A140" s="12"/>
      <c r="B140" s="56">
        <v>28</v>
      </c>
      <c r="C140" s="56">
        <v>2</v>
      </c>
      <c r="D140" s="14" t="s">
        <v>234</v>
      </c>
      <c r="E140" s="15" t="s">
        <v>914</v>
      </c>
      <c r="F140" s="14" t="s">
        <v>510</v>
      </c>
      <c r="G140" s="14" t="s">
        <v>915</v>
      </c>
      <c r="H140" s="16" t="s">
        <v>19</v>
      </c>
      <c r="I140" s="17" t="s">
        <v>26</v>
      </c>
      <c r="J140" s="207" t="s">
        <v>484</v>
      </c>
      <c r="K140" s="19" t="s">
        <v>911</v>
      </c>
      <c r="L140" s="16">
        <f t="shared" si="9"/>
        <v>3</v>
      </c>
      <c r="M140" s="38">
        <v>1</v>
      </c>
      <c r="N140" s="42">
        <v>2</v>
      </c>
      <c r="O140" s="23" t="s">
        <v>916</v>
      </c>
      <c r="P140" s="23" t="s">
        <v>994</v>
      </c>
      <c r="Q140" s="129" t="s">
        <v>917</v>
      </c>
      <c r="R140" s="23"/>
    </row>
    <row r="141" spans="1:18" s="25" customFormat="1" ht="73.5" customHeight="1">
      <c r="A141" s="12"/>
      <c r="B141" s="56">
        <v>59</v>
      </c>
      <c r="C141" s="56">
        <v>3</v>
      </c>
      <c r="D141" s="14" t="s">
        <v>373</v>
      </c>
      <c r="E141" s="15" t="s">
        <v>378</v>
      </c>
      <c r="F141" s="14" t="s">
        <v>510</v>
      </c>
      <c r="G141" s="14" t="s">
        <v>511</v>
      </c>
      <c r="H141" s="16" t="s">
        <v>444</v>
      </c>
      <c r="I141" s="17" t="s">
        <v>375</v>
      </c>
      <c r="J141" s="32" t="s">
        <v>507</v>
      </c>
      <c r="K141" s="15" t="s">
        <v>376</v>
      </c>
      <c r="L141" s="20">
        <f t="shared" si="9"/>
        <v>1</v>
      </c>
      <c r="M141" s="21">
        <v>0</v>
      </c>
      <c r="N141" s="22">
        <v>1</v>
      </c>
      <c r="O141" s="54" t="s">
        <v>508</v>
      </c>
      <c r="P141" s="54" t="s">
        <v>509</v>
      </c>
      <c r="Q141" s="54"/>
      <c r="R141" s="54"/>
    </row>
    <row r="142" spans="1:18" s="25" customFormat="1" ht="41.25" customHeight="1">
      <c r="A142" s="12"/>
      <c r="B142" s="258">
        <v>13</v>
      </c>
      <c r="C142" s="258">
        <v>9</v>
      </c>
      <c r="D142" s="218" t="s">
        <v>117</v>
      </c>
      <c r="E142" s="226" t="s">
        <v>118</v>
      </c>
      <c r="F142" s="218" t="s">
        <v>124</v>
      </c>
      <c r="G142" s="218" t="s">
        <v>516</v>
      </c>
      <c r="H142" s="227" t="s">
        <v>444</v>
      </c>
      <c r="I142" s="228" t="s">
        <v>29</v>
      </c>
      <c r="J142" s="181" t="s">
        <v>521</v>
      </c>
      <c r="K142" s="226" t="s">
        <v>120</v>
      </c>
      <c r="L142" s="227">
        <f t="shared" si="9"/>
        <v>1</v>
      </c>
      <c r="M142" s="239">
        <v>0</v>
      </c>
      <c r="N142" s="240">
        <v>1</v>
      </c>
      <c r="O142" s="231" t="s">
        <v>648</v>
      </c>
      <c r="P142" s="231" t="s">
        <v>649</v>
      </c>
      <c r="Q142" s="231"/>
      <c r="R142" s="231"/>
    </row>
    <row r="143" spans="1:18" s="25" customFormat="1" ht="123" customHeight="1">
      <c r="A143" s="12"/>
      <c r="B143" s="258">
        <v>23</v>
      </c>
      <c r="C143" s="258">
        <v>1</v>
      </c>
      <c r="D143" s="218" t="s">
        <v>167</v>
      </c>
      <c r="E143" s="226" t="s">
        <v>103</v>
      </c>
      <c r="F143" s="219" t="s">
        <v>124</v>
      </c>
      <c r="G143" s="218" t="s">
        <v>168</v>
      </c>
      <c r="H143" s="227" t="s">
        <v>32</v>
      </c>
      <c r="I143" s="228" t="s">
        <v>105</v>
      </c>
      <c r="J143" s="181" t="s">
        <v>132</v>
      </c>
      <c r="K143" s="226" t="s">
        <v>169</v>
      </c>
      <c r="L143" s="227">
        <f t="shared" si="9"/>
        <v>2</v>
      </c>
      <c r="M143" s="229">
        <v>1</v>
      </c>
      <c r="N143" s="230">
        <v>1</v>
      </c>
      <c r="O143" s="231" t="s">
        <v>170</v>
      </c>
      <c r="P143" s="231" t="s">
        <v>171</v>
      </c>
      <c r="Q143" s="232" t="s">
        <v>172</v>
      </c>
      <c r="R143" s="231"/>
    </row>
    <row r="144" spans="1:18" s="25" customFormat="1" ht="117" customHeight="1">
      <c r="A144" s="12"/>
      <c r="B144" s="258">
        <v>28</v>
      </c>
      <c r="C144" s="258">
        <v>1</v>
      </c>
      <c r="D144" s="218" t="s">
        <v>234</v>
      </c>
      <c r="E144" s="226" t="s">
        <v>910</v>
      </c>
      <c r="F144" s="218" t="s">
        <v>124</v>
      </c>
      <c r="G144" s="218" t="s">
        <v>168</v>
      </c>
      <c r="H144" s="227" t="s">
        <v>19</v>
      </c>
      <c r="I144" s="228" t="s">
        <v>26</v>
      </c>
      <c r="J144" s="262" t="s">
        <v>498</v>
      </c>
      <c r="K144" s="235" t="s">
        <v>911</v>
      </c>
      <c r="L144" s="227">
        <f t="shared" si="9"/>
        <v>3</v>
      </c>
      <c r="M144" s="229">
        <v>1</v>
      </c>
      <c r="N144" s="230">
        <v>2</v>
      </c>
      <c r="O144" s="238" t="s">
        <v>912</v>
      </c>
      <c r="P144" s="238" t="s">
        <v>995</v>
      </c>
      <c r="Q144" s="263" t="s">
        <v>913</v>
      </c>
      <c r="R144" s="238"/>
    </row>
    <row r="145" spans="1:18" s="25" customFormat="1" ht="51" customHeight="1">
      <c r="A145" s="12"/>
      <c r="B145" s="258">
        <v>34</v>
      </c>
      <c r="C145" s="258">
        <v>2</v>
      </c>
      <c r="D145" s="218" t="s">
        <v>960</v>
      </c>
      <c r="E145" s="226" t="s">
        <v>967</v>
      </c>
      <c r="F145" s="218" t="s">
        <v>124</v>
      </c>
      <c r="G145" s="218" t="s">
        <v>516</v>
      </c>
      <c r="H145" s="227" t="s">
        <v>444</v>
      </c>
      <c r="I145" s="228" t="s">
        <v>29</v>
      </c>
      <c r="J145" s="181" t="s">
        <v>476</v>
      </c>
      <c r="K145" s="235" t="s">
        <v>968</v>
      </c>
      <c r="L145" s="227">
        <v>1</v>
      </c>
      <c r="M145" s="229">
        <v>0</v>
      </c>
      <c r="N145" s="230">
        <v>1</v>
      </c>
      <c r="O145" s="238" t="s">
        <v>969</v>
      </c>
      <c r="P145" s="238" t="s">
        <v>970</v>
      </c>
      <c r="Q145" s="238"/>
      <c r="R145" s="238"/>
    </row>
    <row r="146" spans="1:18" s="25" customFormat="1" ht="75" customHeight="1">
      <c r="A146" s="12"/>
      <c r="B146" s="258">
        <v>59</v>
      </c>
      <c r="C146" s="258">
        <v>6</v>
      </c>
      <c r="D146" s="218" t="s">
        <v>373</v>
      </c>
      <c r="E146" s="226" t="s">
        <v>515</v>
      </c>
      <c r="F146" s="218" t="s">
        <v>124</v>
      </c>
      <c r="G146" s="218" t="s">
        <v>516</v>
      </c>
      <c r="H146" s="227" t="s">
        <v>444</v>
      </c>
      <c r="I146" s="228" t="s">
        <v>375</v>
      </c>
      <c r="J146" s="242" t="s">
        <v>517</v>
      </c>
      <c r="K146" s="226" t="s">
        <v>376</v>
      </c>
      <c r="L146" s="234">
        <f t="shared" si="9"/>
        <v>2</v>
      </c>
      <c r="M146" s="236">
        <v>0</v>
      </c>
      <c r="N146" s="237">
        <v>2</v>
      </c>
      <c r="O146" s="244" t="s">
        <v>508</v>
      </c>
      <c r="P146" s="231" t="s">
        <v>509</v>
      </c>
      <c r="Q146" s="231"/>
      <c r="R146" s="231"/>
    </row>
    <row r="147" spans="1:18" s="25" customFormat="1" ht="43.5" customHeight="1">
      <c r="A147" s="12"/>
      <c r="B147" s="430">
        <v>13</v>
      </c>
      <c r="C147" s="430">
        <v>5</v>
      </c>
      <c r="D147" s="224" t="s">
        <v>117</v>
      </c>
      <c r="E147" s="278" t="s">
        <v>118</v>
      </c>
      <c r="F147" s="224" t="s">
        <v>452</v>
      </c>
      <c r="G147" s="224" t="s">
        <v>651</v>
      </c>
      <c r="H147" s="279" t="s">
        <v>444</v>
      </c>
      <c r="I147" s="280" t="s">
        <v>29</v>
      </c>
      <c r="J147" s="281" t="s">
        <v>94</v>
      </c>
      <c r="K147" s="278" t="s">
        <v>120</v>
      </c>
      <c r="L147" s="279">
        <f t="shared" si="9"/>
        <v>1</v>
      </c>
      <c r="M147" s="282">
        <v>0</v>
      </c>
      <c r="N147" s="283">
        <v>1</v>
      </c>
      <c r="O147" s="284" t="s">
        <v>648</v>
      </c>
      <c r="P147" s="284" t="s">
        <v>649</v>
      </c>
      <c r="Q147" s="284"/>
      <c r="R147" s="284"/>
    </row>
    <row r="148" spans="1:18" s="25" customFormat="1" ht="49.5" customHeight="1">
      <c r="A148" s="12"/>
      <c r="B148" s="430">
        <v>27</v>
      </c>
      <c r="C148" s="430">
        <v>7</v>
      </c>
      <c r="D148" s="224" t="s">
        <v>214</v>
      </c>
      <c r="E148" s="278" t="s">
        <v>229</v>
      </c>
      <c r="F148" s="225" t="s">
        <v>452</v>
      </c>
      <c r="G148" s="224" t="s">
        <v>780</v>
      </c>
      <c r="H148" s="279" t="s">
        <v>444</v>
      </c>
      <c r="I148" s="280" t="s">
        <v>230</v>
      </c>
      <c r="J148" s="291" t="s">
        <v>517</v>
      </c>
      <c r="K148" s="278" t="s">
        <v>599</v>
      </c>
      <c r="L148" s="288">
        <f t="shared" si="9"/>
        <v>0</v>
      </c>
      <c r="M148" s="285">
        <v>0</v>
      </c>
      <c r="N148" s="286">
        <v>0</v>
      </c>
      <c r="O148" s="284" t="s">
        <v>228</v>
      </c>
      <c r="P148" s="284" t="s">
        <v>601</v>
      </c>
      <c r="Q148" s="284"/>
      <c r="R148" s="284"/>
    </row>
    <row r="149" spans="1:18" s="25" customFormat="1" ht="58.5" customHeight="1">
      <c r="A149" s="12"/>
      <c r="B149" s="430">
        <v>40</v>
      </c>
      <c r="C149" s="430">
        <v>6</v>
      </c>
      <c r="D149" s="224" t="s">
        <v>279</v>
      </c>
      <c r="E149" s="278" t="s">
        <v>694</v>
      </c>
      <c r="F149" s="224" t="s">
        <v>452</v>
      </c>
      <c r="G149" s="224" t="s">
        <v>286</v>
      </c>
      <c r="H149" s="279" t="s">
        <v>444</v>
      </c>
      <c r="I149" s="280" t="s">
        <v>29</v>
      </c>
      <c r="J149" s="281" t="s">
        <v>721</v>
      </c>
      <c r="K149" s="278" t="s">
        <v>284</v>
      </c>
      <c r="L149" s="279">
        <f t="shared" si="9"/>
        <v>1</v>
      </c>
      <c r="M149" s="285">
        <v>0</v>
      </c>
      <c r="N149" s="286">
        <v>1</v>
      </c>
      <c r="O149" s="284" t="s">
        <v>695</v>
      </c>
      <c r="P149" s="284" t="s">
        <v>722</v>
      </c>
      <c r="Q149" s="292" t="s">
        <v>785</v>
      </c>
      <c r="R149" s="284"/>
    </row>
    <row r="150" spans="1:18" s="25" customFormat="1" ht="60.75" customHeight="1">
      <c r="A150" s="12"/>
      <c r="B150" s="430">
        <v>52</v>
      </c>
      <c r="C150" s="430">
        <v>1</v>
      </c>
      <c r="D150" s="224" t="s">
        <v>344</v>
      </c>
      <c r="E150" s="278" t="s">
        <v>345</v>
      </c>
      <c r="F150" s="224" t="s">
        <v>452</v>
      </c>
      <c r="G150" s="224" t="s">
        <v>286</v>
      </c>
      <c r="H150" s="279" t="s">
        <v>19</v>
      </c>
      <c r="I150" s="280" t="s">
        <v>26</v>
      </c>
      <c r="J150" s="291" t="s">
        <v>453</v>
      </c>
      <c r="K150" s="278" t="s">
        <v>346</v>
      </c>
      <c r="L150" s="288">
        <f t="shared" si="9"/>
        <v>2</v>
      </c>
      <c r="M150" s="289">
        <v>1</v>
      </c>
      <c r="N150" s="290">
        <v>1</v>
      </c>
      <c r="O150" s="284" t="s">
        <v>454</v>
      </c>
      <c r="P150" s="284" t="s">
        <v>455</v>
      </c>
      <c r="Q150" s="292" t="s">
        <v>456</v>
      </c>
      <c r="R150" s="292"/>
    </row>
    <row r="151" spans="1:18" s="25" customFormat="1" ht="69" customHeight="1">
      <c r="A151" s="12"/>
      <c r="B151" s="430">
        <v>59</v>
      </c>
      <c r="C151" s="430">
        <v>8</v>
      </c>
      <c r="D151" s="224" t="s">
        <v>373</v>
      </c>
      <c r="E151" s="278" t="s">
        <v>520</v>
      </c>
      <c r="F151" s="224" t="s">
        <v>452</v>
      </c>
      <c r="G151" s="224" t="s">
        <v>286</v>
      </c>
      <c r="H151" s="279" t="s">
        <v>444</v>
      </c>
      <c r="I151" s="280" t="s">
        <v>375</v>
      </c>
      <c r="J151" s="287" t="s">
        <v>476</v>
      </c>
      <c r="K151" s="278" t="s">
        <v>376</v>
      </c>
      <c r="L151" s="288">
        <f t="shared" si="9"/>
        <v>1</v>
      </c>
      <c r="M151" s="289">
        <v>0</v>
      </c>
      <c r="N151" s="290">
        <v>1</v>
      </c>
      <c r="O151" s="284" t="s">
        <v>508</v>
      </c>
      <c r="P151" s="284" t="s">
        <v>509</v>
      </c>
      <c r="Q151" s="284"/>
      <c r="R151" s="284"/>
    </row>
    <row r="152" spans="1:18" s="25" customFormat="1" ht="71.25" customHeight="1">
      <c r="B152" s="56">
        <v>1</v>
      </c>
      <c r="C152" s="426">
        <v>2</v>
      </c>
      <c r="D152" s="104" t="s">
        <v>16</v>
      </c>
      <c r="E152" s="107" t="s">
        <v>24</v>
      </c>
      <c r="F152" s="104" t="s">
        <v>615</v>
      </c>
      <c r="G152" s="104" t="s">
        <v>25</v>
      </c>
      <c r="H152" s="105" t="s">
        <v>19</v>
      </c>
      <c r="I152" s="17" t="s">
        <v>26</v>
      </c>
      <c r="J152" s="211" t="s">
        <v>705</v>
      </c>
      <c r="K152" s="107" t="s">
        <v>22</v>
      </c>
      <c r="L152" s="212">
        <v>5</v>
      </c>
      <c r="M152" s="213">
        <v>3</v>
      </c>
      <c r="N152" s="214">
        <v>2</v>
      </c>
      <c r="O152" s="202" t="s">
        <v>706</v>
      </c>
      <c r="P152" s="202" t="s">
        <v>707</v>
      </c>
      <c r="Q152" s="217" t="s">
        <v>708</v>
      </c>
      <c r="R152" s="217"/>
    </row>
    <row r="153" spans="1:18" s="25" customFormat="1" ht="69" customHeight="1">
      <c r="A153" s="12"/>
      <c r="B153" s="56">
        <v>31</v>
      </c>
      <c r="C153" s="56">
        <v>2</v>
      </c>
      <c r="D153" s="14" t="s">
        <v>245</v>
      </c>
      <c r="E153" s="15" t="s">
        <v>246</v>
      </c>
      <c r="F153" s="14" t="s">
        <v>615</v>
      </c>
      <c r="G153" s="14" t="s">
        <v>76</v>
      </c>
      <c r="H153" s="16" t="s">
        <v>444</v>
      </c>
      <c r="I153" s="17" t="s">
        <v>247</v>
      </c>
      <c r="J153" s="37" t="s">
        <v>517</v>
      </c>
      <c r="K153" s="15" t="s">
        <v>990</v>
      </c>
      <c r="L153" s="20">
        <f t="shared" ref="L153:L180" si="10">M153+N153</f>
        <v>3</v>
      </c>
      <c r="M153" s="38">
        <v>0</v>
      </c>
      <c r="N153" s="42">
        <v>3</v>
      </c>
      <c r="O153" s="205" t="s">
        <v>248</v>
      </c>
      <c r="P153" s="54" t="s">
        <v>249</v>
      </c>
      <c r="Q153" s="185" t="s">
        <v>250</v>
      </c>
      <c r="R153" s="187"/>
    </row>
    <row r="154" spans="1:18" s="25" customFormat="1" ht="87" customHeight="1">
      <c r="A154" s="12"/>
      <c r="B154" s="56">
        <v>68</v>
      </c>
      <c r="C154" s="56">
        <v>1</v>
      </c>
      <c r="D154" s="37" t="s">
        <v>402</v>
      </c>
      <c r="E154" s="19" t="s">
        <v>403</v>
      </c>
      <c r="F154" s="37" t="s">
        <v>615</v>
      </c>
      <c r="G154" s="14" t="s">
        <v>404</v>
      </c>
      <c r="H154" s="74" t="s">
        <v>19</v>
      </c>
      <c r="I154" s="50" t="s">
        <v>128</v>
      </c>
      <c r="J154" s="37" t="s">
        <v>21</v>
      </c>
      <c r="K154" s="15" t="s">
        <v>405</v>
      </c>
      <c r="L154" s="16">
        <f t="shared" si="10"/>
        <v>2</v>
      </c>
      <c r="M154" s="47">
        <v>1</v>
      </c>
      <c r="N154" s="48">
        <v>1</v>
      </c>
      <c r="O154" s="205" t="s">
        <v>616</v>
      </c>
      <c r="P154" s="54" t="s">
        <v>617</v>
      </c>
      <c r="Q154" s="49" t="s">
        <v>618</v>
      </c>
      <c r="R154" s="201"/>
    </row>
    <row r="155" spans="1:18" s="25" customFormat="1" ht="39.75" customHeight="1">
      <c r="A155" s="12"/>
      <c r="B155" s="430">
        <v>13</v>
      </c>
      <c r="C155" s="430">
        <v>4</v>
      </c>
      <c r="D155" s="224" t="s">
        <v>117</v>
      </c>
      <c r="E155" s="278" t="s">
        <v>118</v>
      </c>
      <c r="F155" s="224" t="s">
        <v>121</v>
      </c>
      <c r="G155" s="224" t="s">
        <v>519</v>
      </c>
      <c r="H155" s="279" t="s">
        <v>444</v>
      </c>
      <c r="I155" s="280" t="s">
        <v>29</v>
      </c>
      <c r="J155" s="281" t="s">
        <v>94</v>
      </c>
      <c r="K155" s="278" t="s">
        <v>120</v>
      </c>
      <c r="L155" s="279">
        <f t="shared" si="10"/>
        <v>1</v>
      </c>
      <c r="M155" s="282">
        <v>0</v>
      </c>
      <c r="N155" s="283">
        <v>1</v>
      </c>
      <c r="O155" s="284" t="s">
        <v>648</v>
      </c>
      <c r="P155" s="284" t="s">
        <v>649</v>
      </c>
      <c r="Q155" s="284"/>
      <c r="R155" s="284"/>
    </row>
    <row r="156" spans="1:18" s="25" customFormat="1" ht="96">
      <c r="A156" s="12"/>
      <c r="B156" s="430">
        <v>14</v>
      </c>
      <c r="C156" s="430">
        <v>1</v>
      </c>
      <c r="D156" s="224" t="s">
        <v>125</v>
      </c>
      <c r="E156" s="278" t="s">
        <v>103</v>
      </c>
      <c r="F156" s="224" t="s">
        <v>121</v>
      </c>
      <c r="G156" s="224" t="s">
        <v>519</v>
      </c>
      <c r="H156" s="279" t="s">
        <v>32</v>
      </c>
      <c r="I156" s="280" t="s">
        <v>105</v>
      </c>
      <c r="J156" s="281" t="s">
        <v>457</v>
      </c>
      <c r="K156" s="278" t="s">
        <v>569</v>
      </c>
      <c r="L156" s="279">
        <f t="shared" si="10"/>
        <v>2</v>
      </c>
      <c r="M156" s="285">
        <v>1</v>
      </c>
      <c r="N156" s="286">
        <v>1</v>
      </c>
      <c r="O156" s="284" t="s">
        <v>570</v>
      </c>
      <c r="P156" s="284" t="s">
        <v>571</v>
      </c>
      <c r="Q156" s="284"/>
      <c r="R156" s="284"/>
    </row>
    <row r="157" spans="1:18" s="25" customFormat="1" ht="69" customHeight="1">
      <c r="A157" s="12"/>
      <c r="B157" s="430">
        <v>59</v>
      </c>
      <c r="C157" s="430">
        <v>7</v>
      </c>
      <c r="D157" s="224" t="s">
        <v>373</v>
      </c>
      <c r="E157" s="278" t="s">
        <v>518</v>
      </c>
      <c r="F157" s="224" t="s">
        <v>121</v>
      </c>
      <c r="G157" s="224" t="s">
        <v>519</v>
      </c>
      <c r="H157" s="279" t="s">
        <v>444</v>
      </c>
      <c r="I157" s="280" t="s">
        <v>375</v>
      </c>
      <c r="J157" s="287" t="s">
        <v>476</v>
      </c>
      <c r="K157" s="278" t="s">
        <v>376</v>
      </c>
      <c r="L157" s="288">
        <f t="shared" si="10"/>
        <v>1</v>
      </c>
      <c r="M157" s="289">
        <v>0</v>
      </c>
      <c r="N157" s="290">
        <v>1</v>
      </c>
      <c r="O157" s="284" t="s">
        <v>508</v>
      </c>
      <c r="P157" s="284" t="s">
        <v>509</v>
      </c>
      <c r="Q157" s="284"/>
      <c r="R157" s="284"/>
    </row>
    <row r="158" spans="1:18" s="25" customFormat="1" ht="44.25" customHeight="1">
      <c r="A158" s="12"/>
      <c r="B158" s="56">
        <v>13</v>
      </c>
      <c r="C158" s="56">
        <v>7</v>
      </c>
      <c r="D158" s="14" t="s">
        <v>117</v>
      </c>
      <c r="E158" s="15" t="s">
        <v>118</v>
      </c>
      <c r="F158" s="14" t="s">
        <v>490</v>
      </c>
      <c r="G158" s="14" t="s">
        <v>122</v>
      </c>
      <c r="H158" s="16" t="s">
        <v>444</v>
      </c>
      <c r="I158" s="17" t="s">
        <v>29</v>
      </c>
      <c r="J158" s="37" t="s">
        <v>507</v>
      </c>
      <c r="K158" s="15" t="s">
        <v>120</v>
      </c>
      <c r="L158" s="16">
        <f t="shared" si="10"/>
        <v>1</v>
      </c>
      <c r="M158" s="47">
        <v>0</v>
      </c>
      <c r="N158" s="48">
        <v>1</v>
      </c>
      <c r="O158" s="54" t="s">
        <v>648</v>
      </c>
      <c r="P158" s="54" t="s">
        <v>649</v>
      </c>
      <c r="Q158" s="54"/>
      <c r="R158" s="54"/>
    </row>
    <row r="159" spans="1:18" s="25" customFormat="1" ht="105" customHeight="1">
      <c r="A159" s="12"/>
      <c r="B159" s="56">
        <v>58</v>
      </c>
      <c r="C159" s="56">
        <v>3</v>
      </c>
      <c r="D159" s="14" t="s">
        <v>357</v>
      </c>
      <c r="E159" s="15" t="s">
        <v>364</v>
      </c>
      <c r="F159" s="34" t="s">
        <v>490</v>
      </c>
      <c r="G159" s="14" t="s">
        <v>365</v>
      </c>
      <c r="H159" s="16" t="s">
        <v>444</v>
      </c>
      <c r="I159" s="17" t="s">
        <v>29</v>
      </c>
      <c r="J159" s="18" t="s">
        <v>485</v>
      </c>
      <c r="K159" s="15" t="s">
        <v>359</v>
      </c>
      <c r="L159" s="20">
        <f t="shared" si="10"/>
        <v>1</v>
      </c>
      <c r="M159" s="28">
        <v>0</v>
      </c>
      <c r="N159" s="29">
        <v>1</v>
      </c>
      <c r="O159" s="54" t="s">
        <v>366</v>
      </c>
      <c r="P159" s="54" t="s">
        <v>718</v>
      </c>
      <c r="Q159" s="54"/>
      <c r="R159" s="54"/>
    </row>
    <row r="160" spans="1:18" s="25" customFormat="1" ht="54" customHeight="1">
      <c r="A160" s="12"/>
      <c r="B160" s="56">
        <v>80</v>
      </c>
      <c r="C160" s="56">
        <v>1</v>
      </c>
      <c r="D160" s="14" t="s">
        <v>406</v>
      </c>
      <c r="E160" s="15" t="s">
        <v>407</v>
      </c>
      <c r="F160" s="14" t="s">
        <v>490</v>
      </c>
      <c r="G160" s="14" t="s">
        <v>491</v>
      </c>
      <c r="H160" s="16" t="s">
        <v>444</v>
      </c>
      <c r="I160" s="17" t="s">
        <v>29</v>
      </c>
      <c r="J160" s="18" t="s">
        <v>492</v>
      </c>
      <c r="K160" s="15" t="s">
        <v>130</v>
      </c>
      <c r="L160" s="20">
        <f t="shared" si="10"/>
        <v>1</v>
      </c>
      <c r="M160" s="28">
        <v>0</v>
      </c>
      <c r="N160" s="29">
        <v>1</v>
      </c>
      <c r="O160" s="54" t="s">
        <v>493</v>
      </c>
      <c r="P160" s="54" t="s">
        <v>494</v>
      </c>
      <c r="Q160" s="54"/>
      <c r="R160" s="54" t="s">
        <v>495</v>
      </c>
    </row>
    <row r="161" spans="1:18" s="25" customFormat="1" ht="51.75" customHeight="1">
      <c r="A161" s="12"/>
      <c r="B161" s="430">
        <v>13</v>
      </c>
      <c r="C161" s="430">
        <v>6</v>
      </c>
      <c r="D161" s="224" t="s">
        <v>117</v>
      </c>
      <c r="E161" s="278" t="s">
        <v>118</v>
      </c>
      <c r="F161" s="224" t="s">
        <v>652</v>
      </c>
      <c r="G161" s="224" t="s">
        <v>653</v>
      </c>
      <c r="H161" s="279" t="s">
        <v>444</v>
      </c>
      <c r="I161" s="280" t="s">
        <v>29</v>
      </c>
      <c r="J161" s="281" t="s">
        <v>507</v>
      </c>
      <c r="K161" s="278" t="s">
        <v>120</v>
      </c>
      <c r="L161" s="279">
        <f t="shared" si="10"/>
        <v>1</v>
      </c>
      <c r="M161" s="282">
        <v>0</v>
      </c>
      <c r="N161" s="283">
        <v>1</v>
      </c>
      <c r="O161" s="284" t="s">
        <v>648</v>
      </c>
      <c r="P161" s="284" t="s">
        <v>649</v>
      </c>
      <c r="Q161" s="284"/>
      <c r="R161" s="284"/>
    </row>
    <row r="162" spans="1:18" s="25" customFormat="1" ht="57" customHeight="1">
      <c r="A162" s="12"/>
      <c r="B162" s="56">
        <v>80</v>
      </c>
      <c r="C162" s="56">
        <v>3</v>
      </c>
      <c r="D162" s="14" t="s">
        <v>406</v>
      </c>
      <c r="E162" s="15" t="s">
        <v>407</v>
      </c>
      <c r="F162" s="14" t="s">
        <v>499</v>
      </c>
      <c r="G162" s="14" t="s">
        <v>408</v>
      </c>
      <c r="H162" s="16" t="s">
        <v>444</v>
      </c>
      <c r="I162" s="17" t="s">
        <v>29</v>
      </c>
      <c r="J162" s="18" t="s">
        <v>500</v>
      </c>
      <c r="K162" s="15" t="s">
        <v>130</v>
      </c>
      <c r="L162" s="20">
        <f t="shared" si="10"/>
        <v>1</v>
      </c>
      <c r="M162" s="28">
        <v>0</v>
      </c>
      <c r="N162" s="29">
        <v>1</v>
      </c>
      <c r="O162" s="54" t="s">
        <v>493</v>
      </c>
      <c r="P162" s="54" t="s">
        <v>494</v>
      </c>
      <c r="Q162" s="54"/>
      <c r="R162" s="54" t="s">
        <v>495</v>
      </c>
    </row>
    <row r="163" spans="1:18" s="25" customFormat="1" ht="36.75" customHeight="1">
      <c r="A163" s="12"/>
      <c r="B163" s="431">
        <v>13</v>
      </c>
      <c r="C163" s="431">
        <v>1</v>
      </c>
      <c r="D163" s="221" t="s">
        <v>117</v>
      </c>
      <c r="E163" s="264" t="s">
        <v>118</v>
      </c>
      <c r="F163" s="221" t="s">
        <v>119</v>
      </c>
      <c r="G163" s="221" t="s">
        <v>605</v>
      </c>
      <c r="H163" s="265" t="s">
        <v>444</v>
      </c>
      <c r="I163" s="266" t="s">
        <v>29</v>
      </c>
      <c r="J163" s="223" t="s">
        <v>94</v>
      </c>
      <c r="K163" s="264" t="s">
        <v>120</v>
      </c>
      <c r="L163" s="265">
        <f t="shared" si="10"/>
        <v>1</v>
      </c>
      <c r="M163" s="267">
        <v>0</v>
      </c>
      <c r="N163" s="268">
        <v>1</v>
      </c>
      <c r="O163" s="269" t="s">
        <v>648</v>
      </c>
      <c r="P163" s="269" t="s">
        <v>649</v>
      </c>
      <c r="Q163" s="269"/>
      <c r="R163" s="269"/>
    </row>
    <row r="164" spans="1:18" s="25" customFormat="1" ht="36.75" customHeight="1">
      <c r="A164" s="12"/>
      <c r="B164" s="431">
        <v>13</v>
      </c>
      <c r="C164" s="431">
        <v>2</v>
      </c>
      <c r="D164" s="221" t="s">
        <v>117</v>
      </c>
      <c r="E164" s="264" t="s">
        <v>118</v>
      </c>
      <c r="F164" s="221" t="s">
        <v>119</v>
      </c>
      <c r="G164" s="221" t="s">
        <v>650</v>
      </c>
      <c r="H164" s="265" t="s">
        <v>444</v>
      </c>
      <c r="I164" s="266" t="s">
        <v>29</v>
      </c>
      <c r="J164" s="223" t="s">
        <v>94</v>
      </c>
      <c r="K164" s="264" t="s">
        <v>120</v>
      </c>
      <c r="L164" s="265">
        <f t="shared" si="10"/>
        <v>1</v>
      </c>
      <c r="M164" s="267">
        <v>0</v>
      </c>
      <c r="N164" s="268">
        <v>1</v>
      </c>
      <c r="O164" s="269" t="s">
        <v>648</v>
      </c>
      <c r="P164" s="269" t="s">
        <v>649</v>
      </c>
      <c r="Q164" s="269"/>
      <c r="R164" s="269"/>
    </row>
    <row r="165" spans="1:18" ht="36.75" customHeight="1">
      <c r="B165" s="431">
        <v>13</v>
      </c>
      <c r="C165" s="431">
        <v>3</v>
      </c>
      <c r="D165" s="222" t="s">
        <v>117</v>
      </c>
      <c r="E165" s="293" t="s">
        <v>118</v>
      </c>
      <c r="F165" s="222" t="s">
        <v>119</v>
      </c>
      <c r="G165" s="222" t="s">
        <v>513</v>
      </c>
      <c r="H165" s="273" t="s">
        <v>444</v>
      </c>
      <c r="I165" s="294" t="s">
        <v>29</v>
      </c>
      <c r="J165" s="295" t="s">
        <v>507</v>
      </c>
      <c r="K165" s="293" t="s">
        <v>120</v>
      </c>
      <c r="L165" s="296">
        <f t="shared" si="10"/>
        <v>1</v>
      </c>
      <c r="M165" s="297">
        <v>0</v>
      </c>
      <c r="N165" s="298">
        <v>1</v>
      </c>
      <c r="O165" s="299" t="s">
        <v>648</v>
      </c>
      <c r="P165" s="299" t="s">
        <v>649</v>
      </c>
      <c r="Q165" s="299"/>
      <c r="R165" s="299"/>
    </row>
    <row r="166" spans="1:18" ht="99.75" customHeight="1">
      <c r="B166" s="431">
        <v>14</v>
      </c>
      <c r="C166" s="431">
        <v>4</v>
      </c>
      <c r="D166" s="222" t="s">
        <v>125</v>
      </c>
      <c r="E166" s="293" t="s">
        <v>103</v>
      </c>
      <c r="F166" s="222" t="s">
        <v>119</v>
      </c>
      <c r="G166" s="222" t="s">
        <v>574</v>
      </c>
      <c r="H166" s="296" t="s">
        <v>32</v>
      </c>
      <c r="I166" s="266" t="s">
        <v>105</v>
      </c>
      <c r="J166" s="295" t="s">
        <v>485</v>
      </c>
      <c r="K166" s="293" t="s">
        <v>569</v>
      </c>
      <c r="L166" s="296">
        <f t="shared" si="10"/>
        <v>3</v>
      </c>
      <c r="M166" s="300">
        <v>1</v>
      </c>
      <c r="N166" s="301">
        <v>2</v>
      </c>
      <c r="O166" s="299" t="s">
        <v>570</v>
      </c>
      <c r="P166" s="299" t="s">
        <v>571</v>
      </c>
      <c r="Q166" s="299"/>
      <c r="R166" s="299"/>
    </row>
    <row r="167" spans="1:18" s="25" customFormat="1" ht="36">
      <c r="A167" s="12"/>
      <c r="B167" s="431">
        <v>17</v>
      </c>
      <c r="C167" s="431">
        <v>2</v>
      </c>
      <c r="D167" s="221" t="s">
        <v>136</v>
      </c>
      <c r="E167" s="264" t="s">
        <v>591</v>
      </c>
      <c r="F167" s="221" t="s">
        <v>119</v>
      </c>
      <c r="G167" s="221" t="s">
        <v>513</v>
      </c>
      <c r="H167" s="265" t="s">
        <v>32</v>
      </c>
      <c r="I167" s="266" t="s">
        <v>105</v>
      </c>
      <c r="J167" s="223" t="s">
        <v>94</v>
      </c>
      <c r="K167" s="264" t="s">
        <v>138</v>
      </c>
      <c r="L167" s="265">
        <f t="shared" si="10"/>
        <v>2</v>
      </c>
      <c r="M167" s="267">
        <v>1</v>
      </c>
      <c r="N167" s="268">
        <v>1</v>
      </c>
      <c r="O167" s="269" t="s">
        <v>726</v>
      </c>
      <c r="P167" s="269" t="s">
        <v>727</v>
      </c>
      <c r="Q167" s="302" t="s">
        <v>728</v>
      </c>
      <c r="R167" s="269"/>
    </row>
    <row r="168" spans="1:18" s="25" customFormat="1" ht="117" customHeight="1">
      <c r="A168" s="12"/>
      <c r="B168" s="431">
        <v>23</v>
      </c>
      <c r="C168" s="431">
        <v>2</v>
      </c>
      <c r="D168" s="221" t="s">
        <v>167</v>
      </c>
      <c r="E168" s="264" t="s">
        <v>103</v>
      </c>
      <c r="F168" s="221" t="s">
        <v>119</v>
      </c>
      <c r="G168" s="221" t="s">
        <v>173</v>
      </c>
      <c r="H168" s="265" t="s">
        <v>32</v>
      </c>
      <c r="I168" s="266" t="s">
        <v>105</v>
      </c>
      <c r="J168" s="223" t="s">
        <v>174</v>
      </c>
      <c r="K168" s="264" t="s">
        <v>169</v>
      </c>
      <c r="L168" s="265">
        <f t="shared" si="10"/>
        <v>2</v>
      </c>
      <c r="M168" s="273">
        <v>1</v>
      </c>
      <c r="N168" s="274">
        <v>1</v>
      </c>
      <c r="O168" s="269" t="s">
        <v>175</v>
      </c>
      <c r="P168" s="269" t="s">
        <v>176</v>
      </c>
      <c r="Q168" s="303" t="s">
        <v>172</v>
      </c>
      <c r="R168" s="269"/>
    </row>
    <row r="169" spans="1:18" s="25" customFormat="1" ht="70.5" customHeight="1">
      <c r="A169" s="12"/>
      <c r="B169" s="431">
        <v>25</v>
      </c>
      <c r="C169" s="431">
        <v>1</v>
      </c>
      <c r="D169" s="221" t="s">
        <v>191</v>
      </c>
      <c r="E169" s="264" t="s">
        <v>192</v>
      </c>
      <c r="F169" s="221" t="s">
        <v>119</v>
      </c>
      <c r="G169" s="221" t="s">
        <v>193</v>
      </c>
      <c r="H169" s="265" t="s">
        <v>32</v>
      </c>
      <c r="I169" s="266" t="s">
        <v>194</v>
      </c>
      <c r="J169" s="223" t="s">
        <v>507</v>
      </c>
      <c r="K169" s="264" t="s">
        <v>195</v>
      </c>
      <c r="L169" s="265">
        <f t="shared" si="10"/>
        <v>1</v>
      </c>
      <c r="M169" s="273">
        <v>1</v>
      </c>
      <c r="N169" s="274">
        <v>0</v>
      </c>
      <c r="O169" s="269" t="s">
        <v>196</v>
      </c>
      <c r="P169" s="269" t="s">
        <v>565</v>
      </c>
      <c r="Q169" s="269"/>
      <c r="R169" s="269"/>
    </row>
    <row r="170" spans="1:18" s="25" customFormat="1" ht="46.5" customHeight="1">
      <c r="A170" s="12"/>
      <c r="B170" s="431">
        <v>27</v>
      </c>
      <c r="C170" s="431">
        <v>6</v>
      </c>
      <c r="D170" s="221" t="s">
        <v>224</v>
      </c>
      <c r="E170" s="264" t="s">
        <v>225</v>
      </c>
      <c r="F170" s="270" t="s">
        <v>119</v>
      </c>
      <c r="G170" s="221" t="s">
        <v>605</v>
      </c>
      <c r="H170" s="265" t="s">
        <v>226</v>
      </c>
      <c r="I170" s="266" t="s">
        <v>227</v>
      </c>
      <c r="J170" s="271" t="s">
        <v>517</v>
      </c>
      <c r="K170" s="264" t="s">
        <v>599</v>
      </c>
      <c r="L170" s="272">
        <f t="shared" si="10"/>
        <v>0</v>
      </c>
      <c r="M170" s="273">
        <v>0</v>
      </c>
      <c r="N170" s="274">
        <v>0</v>
      </c>
      <c r="O170" s="269" t="s">
        <v>228</v>
      </c>
      <c r="P170" s="269" t="s">
        <v>601</v>
      </c>
      <c r="Q170" s="269"/>
      <c r="R170" s="269"/>
    </row>
    <row r="171" spans="1:18" s="25" customFormat="1" ht="171" customHeight="1">
      <c r="A171" s="12"/>
      <c r="B171" s="431">
        <v>28</v>
      </c>
      <c r="C171" s="431">
        <v>3</v>
      </c>
      <c r="D171" s="221" t="s">
        <v>234</v>
      </c>
      <c r="E171" s="264" t="s">
        <v>918</v>
      </c>
      <c r="F171" s="221" t="s">
        <v>119</v>
      </c>
      <c r="G171" s="221" t="s">
        <v>897</v>
      </c>
      <c r="H171" s="265" t="s">
        <v>19</v>
      </c>
      <c r="I171" s="266" t="s">
        <v>26</v>
      </c>
      <c r="J171" s="223" t="s">
        <v>132</v>
      </c>
      <c r="K171" s="304" t="s">
        <v>911</v>
      </c>
      <c r="L171" s="265">
        <f t="shared" si="10"/>
        <v>3</v>
      </c>
      <c r="M171" s="273">
        <v>1</v>
      </c>
      <c r="N171" s="274">
        <v>2</v>
      </c>
      <c r="O171" s="305" t="s">
        <v>919</v>
      </c>
      <c r="P171" s="305" t="s">
        <v>996</v>
      </c>
      <c r="Q171" s="306" t="s">
        <v>921</v>
      </c>
      <c r="R171" s="305"/>
    </row>
    <row r="172" spans="1:18" s="25" customFormat="1" ht="81.75" customHeight="1">
      <c r="A172" s="12"/>
      <c r="B172" s="431">
        <v>40</v>
      </c>
      <c r="C172" s="431">
        <v>3</v>
      </c>
      <c r="D172" s="221" t="s">
        <v>279</v>
      </c>
      <c r="E172" s="264" t="s">
        <v>287</v>
      </c>
      <c r="F172" s="221" t="s">
        <v>119</v>
      </c>
      <c r="G172" s="221" t="s">
        <v>650</v>
      </c>
      <c r="H172" s="265" t="s">
        <v>19</v>
      </c>
      <c r="I172" s="266" t="s">
        <v>26</v>
      </c>
      <c r="J172" s="223" t="s">
        <v>174</v>
      </c>
      <c r="K172" s="264" t="s">
        <v>284</v>
      </c>
      <c r="L172" s="265">
        <f t="shared" si="10"/>
        <v>2</v>
      </c>
      <c r="M172" s="273">
        <v>1</v>
      </c>
      <c r="N172" s="274">
        <v>1</v>
      </c>
      <c r="O172" s="269" t="s">
        <v>690</v>
      </c>
      <c r="P172" s="269" t="s">
        <v>687</v>
      </c>
      <c r="Q172" s="275" t="s">
        <v>789</v>
      </c>
      <c r="R172" s="307"/>
    </row>
    <row r="173" spans="1:18" s="25" customFormat="1" ht="100.5" customHeight="1">
      <c r="A173" s="12"/>
      <c r="B173" s="431">
        <v>58</v>
      </c>
      <c r="C173" s="431">
        <v>1</v>
      </c>
      <c r="D173" s="221" t="s">
        <v>357</v>
      </c>
      <c r="E173" s="264" t="s">
        <v>358</v>
      </c>
      <c r="F173" s="221" t="s">
        <v>119</v>
      </c>
      <c r="G173" s="221" t="s">
        <v>605</v>
      </c>
      <c r="H173" s="265" t="s">
        <v>444</v>
      </c>
      <c r="I173" s="266" t="s">
        <v>29</v>
      </c>
      <c r="J173" s="271" t="s">
        <v>507</v>
      </c>
      <c r="K173" s="264" t="s">
        <v>359</v>
      </c>
      <c r="L173" s="272">
        <f t="shared" si="10"/>
        <v>1</v>
      </c>
      <c r="M173" s="308">
        <v>0</v>
      </c>
      <c r="N173" s="309">
        <v>1</v>
      </c>
      <c r="O173" s="269" t="s">
        <v>360</v>
      </c>
      <c r="P173" s="269" t="s">
        <v>714</v>
      </c>
      <c r="Q173" s="269"/>
      <c r="R173" s="269"/>
    </row>
    <row r="174" spans="1:18" s="25" customFormat="1" ht="68.25" customHeight="1">
      <c r="A174" s="12"/>
      <c r="B174" s="431">
        <v>59</v>
      </c>
      <c r="C174" s="431">
        <v>4</v>
      </c>
      <c r="D174" s="221" t="s">
        <v>373</v>
      </c>
      <c r="E174" s="264" t="s">
        <v>512</v>
      </c>
      <c r="F174" s="221" t="s">
        <v>119</v>
      </c>
      <c r="G174" s="221" t="s">
        <v>513</v>
      </c>
      <c r="H174" s="265" t="s">
        <v>444</v>
      </c>
      <c r="I174" s="266" t="s">
        <v>375</v>
      </c>
      <c r="J174" s="271" t="s">
        <v>514</v>
      </c>
      <c r="K174" s="264" t="s">
        <v>376</v>
      </c>
      <c r="L174" s="272">
        <f t="shared" si="10"/>
        <v>1</v>
      </c>
      <c r="M174" s="276">
        <v>0</v>
      </c>
      <c r="N174" s="277">
        <v>1</v>
      </c>
      <c r="O174" s="269" t="s">
        <v>508</v>
      </c>
      <c r="P174" s="269" t="s">
        <v>509</v>
      </c>
      <c r="Q174" s="269"/>
      <c r="R174" s="269"/>
    </row>
    <row r="175" spans="1:18" s="25" customFormat="1" ht="78.75" customHeight="1">
      <c r="A175" s="12"/>
      <c r="B175" s="431">
        <v>62</v>
      </c>
      <c r="C175" s="431">
        <v>1</v>
      </c>
      <c r="D175" s="221" t="s">
        <v>744</v>
      </c>
      <c r="E175" s="264" t="s">
        <v>896</v>
      </c>
      <c r="F175" s="221" t="s">
        <v>119</v>
      </c>
      <c r="G175" s="221" t="s">
        <v>897</v>
      </c>
      <c r="H175" s="265" t="s">
        <v>19</v>
      </c>
      <c r="I175" s="266" t="s">
        <v>26</v>
      </c>
      <c r="J175" s="223" t="s">
        <v>898</v>
      </c>
      <c r="K175" s="264" t="s">
        <v>746</v>
      </c>
      <c r="L175" s="265">
        <f t="shared" si="10"/>
        <v>2</v>
      </c>
      <c r="M175" s="267">
        <v>1</v>
      </c>
      <c r="N175" s="268">
        <v>1</v>
      </c>
      <c r="O175" s="269" t="s">
        <v>899</v>
      </c>
      <c r="P175" s="269" t="s">
        <v>900</v>
      </c>
      <c r="Q175" s="275" t="s">
        <v>909</v>
      </c>
      <c r="R175" s="269"/>
    </row>
    <row r="176" spans="1:18" s="25" customFormat="1" ht="60">
      <c r="A176" s="12"/>
      <c r="B176" s="431">
        <v>80</v>
      </c>
      <c r="C176" s="431">
        <v>4</v>
      </c>
      <c r="D176" s="221" t="s">
        <v>406</v>
      </c>
      <c r="E176" s="264" t="s">
        <v>407</v>
      </c>
      <c r="F176" s="221" t="s">
        <v>119</v>
      </c>
      <c r="G176" s="221" t="s">
        <v>409</v>
      </c>
      <c r="H176" s="265" t="s">
        <v>444</v>
      </c>
      <c r="I176" s="266" t="s">
        <v>29</v>
      </c>
      <c r="J176" s="271" t="s">
        <v>501</v>
      </c>
      <c r="K176" s="264" t="s">
        <v>130</v>
      </c>
      <c r="L176" s="272">
        <f t="shared" si="10"/>
        <v>1</v>
      </c>
      <c r="M176" s="308">
        <v>0</v>
      </c>
      <c r="N176" s="309">
        <v>1</v>
      </c>
      <c r="O176" s="269" t="s">
        <v>493</v>
      </c>
      <c r="P176" s="269" t="s">
        <v>494</v>
      </c>
      <c r="Q176" s="269"/>
      <c r="R176" s="269" t="s">
        <v>495</v>
      </c>
    </row>
    <row r="177" spans="1:18" s="25" customFormat="1" ht="45" customHeight="1">
      <c r="A177" s="12"/>
      <c r="B177" s="56">
        <v>13</v>
      </c>
      <c r="C177" s="56">
        <v>10</v>
      </c>
      <c r="D177" s="14" t="s">
        <v>117</v>
      </c>
      <c r="E177" s="15" t="s">
        <v>118</v>
      </c>
      <c r="F177" s="14" t="s">
        <v>654</v>
      </c>
      <c r="G177" s="14" t="s">
        <v>655</v>
      </c>
      <c r="H177" s="16" t="s">
        <v>444</v>
      </c>
      <c r="I177" s="17" t="s">
        <v>29</v>
      </c>
      <c r="J177" s="37" t="s">
        <v>471</v>
      </c>
      <c r="K177" s="15" t="s">
        <v>120</v>
      </c>
      <c r="L177" s="16">
        <f t="shared" si="10"/>
        <v>1</v>
      </c>
      <c r="M177" s="47">
        <v>0</v>
      </c>
      <c r="N177" s="48">
        <v>1</v>
      </c>
      <c r="O177" s="54" t="s">
        <v>648</v>
      </c>
      <c r="P177" s="54" t="s">
        <v>649</v>
      </c>
      <c r="Q177" s="54"/>
      <c r="R177" s="54"/>
    </row>
    <row r="178" spans="1:18" s="25" customFormat="1" ht="59.25" customHeight="1">
      <c r="A178" s="12"/>
      <c r="B178" s="431">
        <v>28</v>
      </c>
      <c r="C178" s="431">
        <v>4</v>
      </c>
      <c r="D178" s="221" t="s">
        <v>234</v>
      </c>
      <c r="E178" s="264" t="s">
        <v>922</v>
      </c>
      <c r="F178" s="221" t="s">
        <v>496</v>
      </c>
      <c r="G178" s="221" t="s">
        <v>923</v>
      </c>
      <c r="H178" s="265" t="s">
        <v>444</v>
      </c>
      <c r="I178" s="266" t="s">
        <v>41</v>
      </c>
      <c r="J178" s="223" t="s">
        <v>924</v>
      </c>
      <c r="K178" s="304" t="s">
        <v>911</v>
      </c>
      <c r="L178" s="265">
        <f t="shared" si="10"/>
        <v>2</v>
      </c>
      <c r="M178" s="273">
        <v>0</v>
      </c>
      <c r="N178" s="274">
        <v>2</v>
      </c>
      <c r="O178" s="305" t="s">
        <v>925</v>
      </c>
      <c r="P178" s="305" t="s">
        <v>997</v>
      </c>
      <c r="Q178" s="305"/>
      <c r="R178" s="305"/>
    </row>
    <row r="179" spans="1:18" s="25" customFormat="1" ht="56.25" customHeight="1">
      <c r="A179" s="12"/>
      <c r="B179" s="431">
        <v>80</v>
      </c>
      <c r="C179" s="431">
        <v>2</v>
      </c>
      <c r="D179" s="221" t="s">
        <v>406</v>
      </c>
      <c r="E179" s="264" t="s">
        <v>407</v>
      </c>
      <c r="F179" s="221" t="s">
        <v>496</v>
      </c>
      <c r="G179" s="221" t="s">
        <v>497</v>
      </c>
      <c r="H179" s="265" t="s">
        <v>444</v>
      </c>
      <c r="I179" s="266" t="s">
        <v>29</v>
      </c>
      <c r="J179" s="271" t="s">
        <v>498</v>
      </c>
      <c r="K179" s="264" t="s">
        <v>130</v>
      </c>
      <c r="L179" s="272">
        <f t="shared" si="10"/>
        <v>1</v>
      </c>
      <c r="M179" s="308">
        <v>0</v>
      </c>
      <c r="N179" s="309">
        <v>1</v>
      </c>
      <c r="O179" s="269" t="s">
        <v>493</v>
      </c>
      <c r="P179" s="269" t="s">
        <v>494</v>
      </c>
      <c r="Q179" s="269"/>
      <c r="R179" s="269" t="s">
        <v>495</v>
      </c>
    </row>
    <row r="180" spans="1:18" s="25" customFormat="1" ht="103.5" customHeight="1">
      <c r="A180" s="12"/>
      <c r="B180" s="56">
        <v>58</v>
      </c>
      <c r="C180" s="56">
        <v>2</v>
      </c>
      <c r="D180" s="14" t="s">
        <v>357</v>
      </c>
      <c r="E180" s="15" t="s">
        <v>361</v>
      </c>
      <c r="F180" s="14" t="s">
        <v>715</v>
      </c>
      <c r="G180" s="14" t="s">
        <v>362</v>
      </c>
      <c r="H180" s="16" t="s">
        <v>444</v>
      </c>
      <c r="I180" s="17" t="s">
        <v>29</v>
      </c>
      <c r="J180" s="18" t="s">
        <v>716</v>
      </c>
      <c r="K180" s="15" t="s">
        <v>359</v>
      </c>
      <c r="L180" s="20">
        <f t="shared" si="10"/>
        <v>1</v>
      </c>
      <c r="M180" s="28">
        <v>0</v>
      </c>
      <c r="N180" s="29">
        <v>1</v>
      </c>
      <c r="O180" s="54" t="s">
        <v>363</v>
      </c>
      <c r="P180" s="54" t="s">
        <v>717</v>
      </c>
      <c r="Q180" s="54"/>
      <c r="R180" s="54"/>
    </row>
    <row r="181" spans="1:18" s="25" customFormat="1">
      <c r="B181" s="75"/>
      <c r="C181" s="75"/>
      <c r="D181" s="76"/>
      <c r="E181" s="77"/>
      <c r="F181" s="76"/>
      <c r="G181" s="76"/>
      <c r="H181" s="76"/>
      <c r="I181" s="77"/>
      <c r="J181" s="78"/>
      <c r="K181" s="79"/>
      <c r="L181" s="78"/>
      <c r="M181" s="78"/>
      <c r="N181" s="78"/>
      <c r="O181" s="79"/>
      <c r="P181" s="79"/>
      <c r="Q181" s="79"/>
      <c r="R181" s="79"/>
    </row>
    <row r="182" spans="1:18" ht="14.25" thickBot="1"/>
    <row r="183" spans="1:18" ht="25.5" customHeight="1">
      <c r="A183" s="80"/>
      <c r="B183" s="414" t="s">
        <v>436</v>
      </c>
      <c r="C183" s="415"/>
      <c r="D183" s="81">
        <f>SUBTOTAL(3,D7:D180)</f>
        <v>174</v>
      </c>
      <c r="E183" s="82">
        <f t="shared" ref="E183:N183" si="11">SUBTOTAL(3,E7:E180)</f>
        <v>172</v>
      </c>
      <c r="F183" s="83">
        <f t="shared" si="11"/>
        <v>174</v>
      </c>
      <c r="G183" s="83">
        <f t="shared" si="11"/>
        <v>174</v>
      </c>
      <c r="H183" s="84"/>
      <c r="I183" s="81">
        <f t="shared" si="11"/>
        <v>174</v>
      </c>
      <c r="J183" s="82">
        <f t="shared" si="11"/>
        <v>174</v>
      </c>
      <c r="K183" s="82">
        <f t="shared" si="11"/>
        <v>173</v>
      </c>
      <c r="L183" s="85">
        <f t="shared" si="11"/>
        <v>174</v>
      </c>
      <c r="M183" s="85">
        <f t="shared" si="11"/>
        <v>173</v>
      </c>
      <c r="N183" s="86">
        <f t="shared" si="11"/>
        <v>173</v>
      </c>
      <c r="O183" s="87"/>
    </row>
    <row r="184" spans="1:18" ht="25.5" customHeight="1">
      <c r="B184" s="416" t="s">
        <v>437</v>
      </c>
      <c r="C184" s="417"/>
      <c r="D184" s="88"/>
      <c r="E184" s="89"/>
      <c r="F184" s="90"/>
      <c r="G184" s="90"/>
      <c r="H184" s="91"/>
      <c r="I184" s="92"/>
      <c r="J184" s="90"/>
      <c r="K184" s="90"/>
      <c r="L184" s="93">
        <f>SUBTOTAL(9,L7:L180)</f>
        <v>406</v>
      </c>
      <c r="M184" s="90">
        <f t="shared" ref="M184:N184" si="12">SUBTOTAL(9,M7:M180)</f>
        <v>134</v>
      </c>
      <c r="N184" s="94">
        <f t="shared" si="12"/>
        <v>272</v>
      </c>
      <c r="O184" s="80" t="s">
        <v>438</v>
      </c>
    </row>
    <row r="185" spans="1:18" ht="25.5" customHeight="1" thickBot="1">
      <c r="B185" s="418" t="s">
        <v>439</v>
      </c>
      <c r="C185" s="419"/>
      <c r="D185" s="95"/>
      <c r="E185" s="96"/>
      <c r="F185" s="96"/>
      <c r="G185" s="96"/>
      <c r="H185" s="97"/>
      <c r="I185" s="95"/>
      <c r="J185" s="96"/>
      <c r="K185" s="96"/>
      <c r="L185" s="98">
        <f>SUBTOTAL(1,L7:L180)</f>
        <v>2.3333333333333335</v>
      </c>
      <c r="M185" s="99">
        <f t="shared" ref="M185:N185" si="13">SUBTOTAL(1,M7:M180)</f>
        <v>0.77456647398843925</v>
      </c>
      <c r="N185" s="100">
        <f t="shared" si="13"/>
        <v>1.5722543352601157</v>
      </c>
    </row>
    <row r="186" spans="1:18" s="1" customFormat="1" ht="30" customHeight="1" thickBot="1">
      <c r="A186"/>
      <c r="B186" s="420" t="s">
        <v>440</v>
      </c>
      <c r="C186" s="421"/>
      <c r="D186" s="421"/>
      <c r="E186" s="422"/>
      <c r="F186" s="101">
        <f>SUMPRODUCT(1/COUNTIF(D7:D180,D7:D180))</f>
        <v>63.000000000000071</v>
      </c>
      <c r="G186" s="1" t="s">
        <v>441</v>
      </c>
      <c r="I186"/>
      <c r="K186"/>
      <c r="O186"/>
      <c r="P186"/>
      <c r="Q186"/>
      <c r="R186"/>
    </row>
    <row r="187" spans="1:18" s="1" customFormat="1" ht="26.25" customHeight="1">
      <c r="A187"/>
      <c r="B187"/>
      <c r="C187"/>
      <c r="D187"/>
      <c r="E187"/>
      <c r="K187"/>
      <c r="O187"/>
      <c r="P187"/>
      <c r="Q187"/>
      <c r="R187"/>
    </row>
  </sheetData>
  <autoFilter ref="B6:R180"/>
  <mergeCells count="18">
    <mergeCell ref="B183:C183"/>
    <mergeCell ref="B184:C184"/>
    <mergeCell ref="B185:C185"/>
    <mergeCell ref="B186:E186"/>
    <mergeCell ref="Q3:Q5"/>
    <mergeCell ref="B3:B4"/>
    <mergeCell ref="C3:C4"/>
    <mergeCell ref="D3:D5"/>
    <mergeCell ref="E3:E5"/>
    <mergeCell ref="F3:F5"/>
    <mergeCell ref="G3:G5"/>
    <mergeCell ref="R3:R5"/>
    <mergeCell ref="H3:I5"/>
    <mergeCell ref="J3:J5"/>
    <mergeCell ref="K3:K5"/>
    <mergeCell ref="L3:N4"/>
    <mergeCell ref="O3:O5"/>
    <mergeCell ref="P3:P5"/>
  </mergeCells>
  <phoneticPr fontId="1"/>
  <dataValidations count="4">
    <dataValidation type="list" allowBlank="1" showInputMessage="1" showErrorMessage="1" sqref="JK164 WMA108:WMA110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WVW18 JK18 WVW14:WVW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MA18 WCE18 WMA38:WMA39 WCE38:WCE39 VSI38:VSI39 VIM38:VIM39 UYQ38:UYQ39 UOU38:UOU39 UEY38:UEY39 TVC38:TVC39 TLG38:TLG39 TBK38:TBK39 SRO38:SRO39 SHS38:SHS39 RXW38:RXW39 ROA38:ROA39 REE38:REE39 QUI38:QUI39 QKM38:QKM39 QAQ38:QAQ39 PQU38:PQU39 PGY38:PGY39 OXC38:OXC39 ONG38:ONG39 ODK38:ODK39 NTO38:NTO39 NJS38:NJS39 MZW38:MZW39 MQA38:MQA39 MGE38:MGE39 LWI38:LWI39 LMM38:LMM39 LCQ38:LCQ39 KSU38:KSU39 KIY38:KIY39 JZC38:JZC39 JPG38:JPG39 JFK38:JFK39 IVO38:IVO39 ILS38:ILS39 IBW38:IBW39 HSA38:HSA39 HIE38:HIE39 GYI38:GYI39 GOM38:GOM39 GEQ38:GEQ39 FUU38:FUU39 FKY38:FKY39 FBC38:FBC39 ERG38:ERG39 EHK38:EHK39 DXO38:DXO39 DNS38:DNS39 DDW38:DDW39 CUA38:CUA39 CKE38:CKE39 CAI38:CAI39 BQM38:BQM39 BGQ38:BGQ39 AWU38:AWU39 AMY38:AMY39 ADC38:ADC39 TG38:TG39 JK38:JK39 WVW38:WVW39 VSI18 WVW164 WMA164 WCE164 VSI164 VIM164 UYQ164 UOU164 UEY164 TVC164 TLG164 TBK164 SRO164 SHS164 RXW164 ROA164 REE164 QUI164 QKM164 QAQ164 PQU164 PGY164 OXC164 ONG164 ODK164 NTO164 NJS164 MZW164 MQA164 MGE164 LWI164 LMM164 LCQ164 KSU164 KIY164 JZC164 JPG164 JFK164 IVO164 ILS164 IBW164 HSA164 HIE164 GYI164 GOM164 GEQ164 FUU164 FKY164 FBC164 ERG164 EHK164 DXO164 DNS164 DDW164 CUA164 CKE164 CAI164 BQM164 BGQ164 AWU164 AMY164 ADC164 TG164 VIM18 WVW108:WVW110 JK108:JK110 TG108:TG110 ADC108:ADC110 AMY108:AMY110 AWU108:AWU110 BGQ108:BGQ110 BQM108:BQM110 CAI108:CAI110 CKE108:CKE110 CUA108:CUA110 DDW108:DDW110 DNS108:DNS110 DXO108:DXO110 EHK108:EHK110 ERG108:ERG110 FBC108:FBC110 FKY108:FKY110 FUU108:FUU110 GEQ108:GEQ110 GOM108:GOM110 GYI108:GYI110 HIE108:HIE110 HSA108:HSA110 IBW108:IBW110 ILS108:ILS110 IVO108:IVO110 JFK108:JFK110 JPG108:JPG110 JZC108:JZC110 KIY108:KIY110 KSU108:KSU110 LCQ108:LCQ110 LMM108:LMM110 LWI108:LWI110 MGE108:MGE110 MQA108:MQA110 MZW108:MZW110 NJS108:NJS110 NTO108:NTO110 ODK108:ODK110 ONG108:ONG110 OXC108:OXC110 PGY108:PGY110 PQU108:PQU110 QAQ108:QAQ110 QKM108:QKM110 QUI108:QUI110 REE108:REE110 ROA108:ROA110 RXW108:RXW110 SHS108:SHS110 SRO108:SRO110 TBK108:TBK110 TLG108:TLG110 TVC108:TVC110 UEY108:UEY110 UOU108:UOU110 UYQ108:UYQ110 VIM108:VIM110 VSI108:VSI110 WCE108:WCE110 WVW81:WVW88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JK81:JK88 TG81:TG88 ADC81:ADC88 AMY81:AMY88 AWU81:AWU88 BGQ81:BGQ88 BQM81:BQM88 CAI81:CAI88 CKE81:CKE88 CUA81:CUA88 DDW81:DDW88 DNS81:DNS88 DXO81:DXO88 EHK81:EHK88 ERG81:ERG88 FBC81:FBC88 FKY81:FKY88 FUU81:FUU88 GEQ81:GEQ88 GOM81:GOM88 GYI81:GYI88 HIE81:HIE88 HSA81:HSA88 IBW81:IBW88 ILS81:ILS88 IVO81:IVO88 JFK81:JFK88 JPG81:JPG88 JZC81:JZC88 KIY81:KIY88 KSU81:KSU88 LCQ81:LCQ88 LMM81:LMM88 LWI81:LWI88 MGE81:MGE88 MQA81:MQA88 MZW81:MZW88 NJS81:NJS88 NTO81:NTO88 ODK81:ODK88 ONG81:ONG88 OXC81:OXC88 PGY81:PGY88 PQU81:PQU88 QAQ81:QAQ88 QKM81:QKM88 QUI81:QUI88 REE81:REE88 ROA81:ROA88 RXW81:RXW88 SHS81:SHS88 SRO81:SRO88 TBK81:TBK88 TLG81:TLG88 TVC81:TVC88 UEY81:UEY88 UOU81:UOU88 UYQ81:UYQ88 VIM81:VIM88 VSI81:VSI88 WCE81:WCE88 WMA81:WMA88 WCE133:WCE135 VSI133:VSI135 VIM133:VIM135 UYQ133:UYQ135 UOU133:UOU135 UEY133:UEY135 TVC133:TVC135 TLG133:TLG135 TBK133:TBK135 SRO133:SRO135 SHS133:SHS135 RXW133:RXW135 ROA133:ROA135 REE133:REE135 QUI133:QUI135 QKM133:QKM135 QAQ133:QAQ135 PQU133:PQU135 PGY133:PGY135 OXC133:OXC135 ONG133:ONG135 ODK133:ODK135 NTO133:NTO135 NJS133:NJS135 MZW133:MZW135 MQA133:MQA135 MGE133:MGE135 LWI133:LWI135 LMM133:LMM135 LCQ133:LCQ135 KSU133:KSU135 KIY133:KIY135 JZC133:JZC135 JPG133:JPG135 JFK133:JFK135 IVO133:IVO135 ILS133:ILS135 IBW133:IBW135 HSA133:HSA135 HIE133:HIE135 GYI133:GYI135 GOM133:GOM135 GEQ133:GEQ135 FUU133:FUU135 FKY133:FKY135 FBC133:FBC135 ERG133:ERG135 EHK133:EHK135 DXO133:DXO135 DNS133:DNS135 DDW133:DDW135 CUA133:CUA135 CKE133:CKE135 CAI133:CAI135 BQM133:BQM135 BGQ133:BGQ135 AWU133:AWU135 AMY133:AMY135 ADC133:ADC135 TG133:TG135 JK133:JK135 WVW133:WVW135 WMA133:WMA135">
      <formula1>$S$6:$U$6</formula1>
    </dataValidation>
    <dataValidation type="list" allowBlank="1" showInputMessage="1" showErrorMessage="1" sqref="WVW80 WMA80 WCE80 VSI80 VIM80 UYQ80 UOU80 UEY80 TVC80 TLG80 TBK80 SRO80 SHS80 RXW80 ROA80 REE80 QUI80 QKM80 QAQ80 PQU80 PGY80 OXC80 ONG80 ODK80 NTO80 NJS80 MZW80 MQA80 MGE80 LWI80 LMM80 LCQ80 KSU80 KIY80 JZC80 JPG80 JFK80 IVO80 ILS80 IBW80 HSA80 HIE80 GYI80 GOM80 GEQ80 FUU80 FKY80 FBC80 ERG80 EHK80 DXO80 DNS80 DDW80 CUA80 CKE80 CAI80 BQM80 BGQ80 AWU80 AMY80 ADC80 TG80 JK80">
      <formula1>#REF!</formula1>
    </dataValidation>
    <dataValidation type="list" allowBlank="1" showInputMessage="1" sqref="WVW71:WVW76 JK71:JK76 TG71:TG76 ADC71:ADC76 AMY71:AMY76 AWU71:AWU76 BGQ71:BGQ76 BQM71:BQM76 CAI71:CAI76 CKE71:CKE76 CUA71:CUA76 DDW71:DDW76 DNS71:DNS76 DXO71:DXO76 EHK71:EHK76 ERG71:ERG76 FBC71:FBC76 FKY71:FKY76 FUU71:FUU76 GEQ71:GEQ76 GOM71:GOM76 GYI71:GYI76 HIE71:HIE76 HSA71:HSA76 IBW71:IBW76 ILS71:ILS76 IVO71:IVO76 JFK71:JFK76 JPG71:JPG76 JZC71:JZC76 KIY71:KIY76 KSU71:KSU76 LCQ71:LCQ76 LMM71:LMM76 LWI71:LWI76 MGE71:MGE76 MQA71:MQA76 MZW71:MZW76 NJS71:NJS76 NTO71:NTO76 ODK71:ODK76 ONG71:ONG76 OXC71:OXC76 PGY71:PGY76 PQU71:PQU76 QAQ71:QAQ76 QKM71:QKM76 QUI71:QUI76 REE71:REE76 ROA71:ROA76 RXW71:RXW76 SHS71:SHS76 SRO71:SRO76 TBK71:TBK76 TLG71:TLG76 TVC71:TVC76 UEY71:UEY76 UOU71:UOU76 UYQ71:UYQ76 VIM71:VIM76 VSI71:VSI76 WCE71:WCE76 WMA71:WMA76">
      <formula1>$S$6:$U$6</formula1>
    </dataValidation>
    <dataValidation type="list" allowBlank="1" showInputMessage="1" showErrorMessage="1" sqref="TI128 ADE128 ANA128 AWW128 BGS128 BQO128 CAK128 CKG128 CUC128 DDY128 DNU128 DXQ128 EHM128 ERI128 FBE128 FLA128 FUW128 GES128 GOO128 GYK128 HIG128 HSC128 IBY128 ILU128 IVQ128 JFM128 JPI128 JZE128 KJA128 KSW128 LCS128 LMO128 LWK128 MGG128 MQC128 MZY128 NJU128 NTQ128 ODM128 ONI128 OXE128 PHA128 PQW128 QAS128 QKO128 QUK128 REG128 ROC128 RXY128 SHU128 SRQ128 TBM128 TLI128 TVE128 UFA128 UOW128 UYS128 VIO128 VSK128 WCG128 WMC128 WVY128 JM128">
      <formula1>$AC$6:$AF$6</formula1>
    </dataValidation>
  </dataValidations>
  <hyperlinks>
    <hyperlink ref="Q143" r:id="rId1"/>
    <hyperlink ref="Q168" r:id="rId2"/>
    <hyperlink ref="Q52" r:id="rId3"/>
    <hyperlink ref="Q53" r:id="rId4"/>
    <hyperlink ref="Q22" r:id="rId5"/>
    <hyperlink ref="Q37" r:id="rId6"/>
    <hyperlink ref="Q150" r:id="rId7"/>
    <hyperlink ref="Q89" r:id="rId8"/>
    <hyperlink ref="Q30" r:id="rId9"/>
    <hyperlink ref="Q61" r:id="rId10"/>
    <hyperlink ref="Q24" r:id="rId11"/>
    <hyperlink ref="Q27" r:id="rId12"/>
    <hyperlink ref="Q18" r:id="rId13"/>
    <hyperlink ref="Q107" r:id="rId14"/>
    <hyperlink ref="Q50" r:id="rId15"/>
    <hyperlink ref="Q108" r:id="rId16"/>
    <hyperlink ref="Q35" r:id="rId17"/>
    <hyperlink ref="Q56" r:id="rId18"/>
    <hyperlink ref="Q99" r:id="rId19"/>
    <hyperlink ref="Q39" r:id="rId20"/>
    <hyperlink ref="Q70" r:id="rId21"/>
    <hyperlink ref="Q71" r:id="rId22"/>
    <hyperlink ref="Q40" r:id="rId23"/>
    <hyperlink ref="Q21" r:id="rId24"/>
    <hyperlink ref="Q54" r:id="rId25"/>
    <hyperlink ref="Q125" r:id="rId26"/>
    <hyperlink ref="Q109" r:id="rId27"/>
    <hyperlink ref="Q118" r:id="rId28"/>
    <hyperlink ref="Q90" r:id="rId29"/>
    <hyperlink ref="Q106" r:id="rId30"/>
    <hyperlink ref="Q10" r:id="rId31"/>
    <hyperlink ref="Q51" r:id="rId32"/>
    <hyperlink ref="Q112" r:id="rId33"/>
    <hyperlink ref="Q167" r:id="rId34"/>
    <hyperlink ref="Q44" r:id="rId35"/>
    <hyperlink ref="Q124" r:id="rId36"/>
    <hyperlink ref="Q80" r:id="rId37"/>
    <hyperlink ref="Q154" r:id="rId38"/>
    <hyperlink ref="Q72" r:id="rId39" display="http://www.shnagasaki.com.cn/jdefault.htm"/>
    <hyperlink ref="Q73" r:id="rId40"/>
    <hyperlink ref="Q74" r:id="rId41"/>
    <hyperlink ref="Q75" r:id="rId42"/>
    <hyperlink ref="Q76" r:id="rId43"/>
    <hyperlink ref="Q25" r:id="rId44"/>
    <hyperlink ref="Q28" r:id="rId45"/>
    <hyperlink ref="Q136" r:id="rId46"/>
    <hyperlink ref="Q138" r:id="rId47"/>
    <hyperlink ref="Q49" r:id="rId48"/>
    <hyperlink ref="Q9" r:id="rId49"/>
    <hyperlink ref="Q38" r:id="rId50"/>
    <hyperlink ref="Q43" r:id="rId51"/>
    <hyperlink ref="Q46" r:id="rId52"/>
    <hyperlink ref="Q45" r:id="rId53"/>
    <hyperlink ref="Q36" r:id="rId54"/>
    <hyperlink ref="Q97" r:id="rId55"/>
    <hyperlink ref="Q120" r:id="rId56"/>
    <hyperlink ref="Q152" r:id="rId57"/>
    <hyperlink ref="Q105" r:id="rId58"/>
    <hyperlink ref="Q31" r:id="rId59"/>
    <hyperlink ref="Q95" r:id="rId60"/>
    <hyperlink ref="Q96" r:id="rId61"/>
    <hyperlink ref="Q60" r:id="rId62"/>
    <hyperlink ref="Q81" r:id="rId63"/>
    <hyperlink ref="Q88" r:id="rId64"/>
    <hyperlink ref="Q149" r:id="rId65"/>
    <hyperlink ref="Q116" r:id="rId66"/>
    <hyperlink ref="Q68" r:id="rId67"/>
    <hyperlink ref="Q69" r:id="rId68"/>
    <hyperlink ref="Q172" r:id="rId69"/>
    <hyperlink ref="Q102" r:id="rId70"/>
    <hyperlink ref="Q110" r:id="rId71"/>
    <hyperlink ref="Q42" r:id="rId72"/>
    <hyperlink ref="Q175" r:id="rId73"/>
    <hyperlink ref="Q171" r:id="rId74"/>
    <hyperlink ref="Q140" r:id="rId75"/>
    <hyperlink ref="Q144" r:id="rId76"/>
    <hyperlink ref="Q92" r:id="rId77"/>
    <hyperlink ref="Q128" r:id="rId78"/>
  </hyperlinks>
  <printOptions horizontalCentered="1"/>
  <pageMargins left="0.23622047244094491" right="0.19685039370078741" top="0.62992125984251968" bottom="0.39370078740157483" header="0.31496062992125984" footer="0.19685039370078741"/>
  <pageSetup paperSize="9" scale="55" fitToHeight="0" orientation="landscape" r:id="rId79"/>
  <headerFooter>
    <oddHeader>&amp;C&amp;"-,太字"&amp;18自治体の海外拠点一覧（平成２５年９月現在）&amp;R&amp;G　　　</oddHeader>
    <oddFooter>&amp;C&amp;P/&amp;N&amp;R&amp;"-,太字"&amp;18&amp;A</oddFooter>
  </headerFooter>
  <drawing r:id="rId80"/>
  <legacyDrawingHF r:id="rId81"/>
</worksheet>
</file>

<file path=xl/worksheets/sheet3.xml><?xml version="1.0" encoding="utf-8"?>
<worksheet xmlns="http://schemas.openxmlformats.org/spreadsheetml/2006/main" xmlns:r="http://schemas.openxmlformats.org/officeDocument/2006/relationships">
  <sheetPr>
    <tabColor theme="9"/>
    <pageSetUpPr fitToPage="1"/>
  </sheetPr>
  <dimension ref="A1:R148"/>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423" t="s">
        <v>0</v>
      </c>
      <c r="C3" s="423" t="s">
        <v>1</v>
      </c>
      <c r="D3" s="400" t="s">
        <v>2</v>
      </c>
      <c r="E3" s="400" t="s">
        <v>3</v>
      </c>
      <c r="F3" s="400" t="s">
        <v>4</v>
      </c>
      <c r="G3" s="400" t="s">
        <v>5</v>
      </c>
      <c r="H3" s="402" t="s">
        <v>6</v>
      </c>
      <c r="I3" s="403"/>
      <c r="J3" s="406" t="s">
        <v>7</v>
      </c>
      <c r="K3" s="400" t="s">
        <v>8</v>
      </c>
      <c r="L3" s="408" t="s">
        <v>9</v>
      </c>
      <c r="M3" s="409"/>
      <c r="N3" s="410"/>
      <c r="O3" s="400" t="s">
        <v>10</v>
      </c>
      <c r="P3" s="400" t="s">
        <v>11</v>
      </c>
      <c r="Q3" s="400" t="s">
        <v>442</v>
      </c>
      <c r="R3" s="400" t="s">
        <v>12</v>
      </c>
    </row>
    <row r="4" spans="1:18" ht="13.5" customHeight="1">
      <c r="B4" s="424"/>
      <c r="C4" s="424"/>
      <c r="D4" s="401"/>
      <c r="E4" s="401"/>
      <c r="F4" s="401"/>
      <c r="G4" s="401"/>
      <c r="H4" s="404"/>
      <c r="I4" s="405"/>
      <c r="J4" s="407"/>
      <c r="K4" s="401"/>
      <c r="L4" s="411"/>
      <c r="M4" s="412"/>
      <c r="N4" s="413"/>
      <c r="O4" s="401"/>
      <c r="P4" s="401"/>
      <c r="Q4" s="401"/>
      <c r="R4" s="401"/>
    </row>
    <row r="5" spans="1:18" ht="63" customHeight="1">
      <c r="B5" s="208" t="s">
        <v>443</v>
      </c>
      <c r="C5" s="208" t="s">
        <v>443</v>
      </c>
      <c r="D5" s="401"/>
      <c r="E5" s="401"/>
      <c r="F5" s="401"/>
      <c r="G5" s="401"/>
      <c r="H5" s="404"/>
      <c r="I5" s="405"/>
      <c r="J5" s="407"/>
      <c r="K5" s="401"/>
      <c r="L5" s="2" t="s">
        <v>13</v>
      </c>
      <c r="M5" s="3" t="s">
        <v>14</v>
      </c>
      <c r="N5" s="4" t="s">
        <v>15</v>
      </c>
      <c r="O5" s="401"/>
      <c r="P5" s="401"/>
      <c r="Q5" s="401"/>
      <c r="R5" s="401"/>
    </row>
    <row r="6" spans="1:18">
      <c r="B6" s="5"/>
      <c r="C6" s="5"/>
      <c r="D6" s="6"/>
      <c r="E6" s="6"/>
      <c r="F6" s="6"/>
      <c r="G6" s="6"/>
      <c r="H6" s="7"/>
      <c r="I6" s="8"/>
      <c r="J6" s="5"/>
      <c r="K6" s="6"/>
      <c r="L6" s="9"/>
      <c r="M6" s="10"/>
      <c r="N6" s="11"/>
      <c r="O6" s="6"/>
      <c r="P6" s="6"/>
      <c r="Q6" s="6"/>
      <c r="R6" s="6"/>
    </row>
    <row r="7" spans="1:18" s="25" customFormat="1" ht="45.75" customHeight="1">
      <c r="A7" s="12"/>
      <c r="B7" s="258">
        <v>27</v>
      </c>
      <c r="C7" s="258">
        <v>1</v>
      </c>
      <c r="D7" s="218" t="s">
        <v>208</v>
      </c>
      <c r="E7" s="226" t="s">
        <v>212</v>
      </c>
      <c r="F7" s="218" t="s">
        <v>460</v>
      </c>
      <c r="G7" s="218" t="s">
        <v>598</v>
      </c>
      <c r="H7" s="227" t="s">
        <v>444</v>
      </c>
      <c r="I7" s="228" t="s">
        <v>213</v>
      </c>
      <c r="J7" s="233" t="s">
        <v>507</v>
      </c>
      <c r="K7" s="226" t="s">
        <v>599</v>
      </c>
      <c r="L7" s="234">
        <f t="shared" ref="L7:L14" si="0">M7+N7</f>
        <v>0</v>
      </c>
      <c r="M7" s="229">
        <v>0</v>
      </c>
      <c r="N7" s="230">
        <v>0</v>
      </c>
      <c r="O7" s="231" t="s">
        <v>600</v>
      </c>
      <c r="P7" s="231" t="s">
        <v>601</v>
      </c>
      <c r="Q7" s="231"/>
      <c r="R7" s="231"/>
    </row>
    <row r="8" spans="1:18" s="25" customFormat="1" ht="61.5" customHeight="1">
      <c r="A8" s="12"/>
      <c r="B8" s="258">
        <v>52</v>
      </c>
      <c r="C8" s="258">
        <v>3</v>
      </c>
      <c r="D8" s="218" t="s">
        <v>344</v>
      </c>
      <c r="E8" s="226" t="s">
        <v>349</v>
      </c>
      <c r="F8" s="218" t="s">
        <v>460</v>
      </c>
      <c r="G8" s="218" t="s">
        <v>461</v>
      </c>
      <c r="H8" s="227" t="s">
        <v>444</v>
      </c>
      <c r="I8" s="228" t="s">
        <v>350</v>
      </c>
      <c r="J8" s="233" t="s">
        <v>445</v>
      </c>
      <c r="K8" s="226" t="s">
        <v>346</v>
      </c>
      <c r="L8" s="234">
        <f t="shared" si="0"/>
        <v>2</v>
      </c>
      <c r="M8" s="236">
        <v>0</v>
      </c>
      <c r="N8" s="237">
        <v>2</v>
      </c>
      <c r="O8" s="231" t="s">
        <v>462</v>
      </c>
      <c r="P8" s="231" t="s">
        <v>463</v>
      </c>
      <c r="Q8" s="241" t="s">
        <v>464</v>
      </c>
      <c r="R8" s="241"/>
    </row>
    <row r="9" spans="1:18" s="25" customFormat="1" ht="47.25" customHeight="1">
      <c r="A9" s="12"/>
      <c r="B9" s="56">
        <v>27</v>
      </c>
      <c r="C9" s="56">
        <v>9</v>
      </c>
      <c r="D9" s="14" t="s">
        <v>208</v>
      </c>
      <c r="E9" s="15" t="s">
        <v>209</v>
      </c>
      <c r="F9" s="14" t="s">
        <v>210</v>
      </c>
      <c r="G9" s="14" t="s">
        <v>211</v>
      </c>
      <c r="H9" s="16" t="s">
        <v>444</v>
      </c>
      <c r="I9" s="17" t="s">
        <v>781</v>
      </c>
      <c r="J9" s="18" t="s">
        <v>476</v>
      </c>
      <c r="K9" s="15" t="s">
        <v>599</v>
      </c>
      <c r="L9" s="20">
        <f t="shared" si="0"/>
        <v>0</v>
      </c>
      <c r="M9" s="38">
        <v>0</v>
      </c>
      <c r="N9" s="42">
        <v>0</v>
      </c>
      <c r="O9" s="54" t="s">
        <v>600</v>
      </c>
      <c r="P9" s="54" t="s">
        <v>601</v>
      </c>
      <c r="Q9" s="54"/>
      <c r="R9" s="54"/>
    </row>
    <row r="10" spans="1:18" s="25" customFormat="1" ht="79.5" customHeight="1">
      <c r="A10" s="12"/>
      <c r="B10" s="56">
        <v>33</v>
      </c>
      <c r="C10" s="56">
        <v>4</v>
      </c>
      <c r="D10" s="14" t="s">
        <v>258</v>
      </c>
      <c r="E10" s="15" t="s">
        <v>269</v>
      </c>
      <c r="F10" s="14" t="s">
        <v>210</v>
      </c>
      <c r="G10" s="14" t="s">
        <v>211</v>
      </c>
      <c r="H10" s="16" t="s">
        <v>444</v>
      </c>
      <c r="I10" s="17" t="s">
        <v>41</v>
      </c>
      <c r="J10" s="18" t="s">
        <v>471</v>
      </c>
      <c r="K10" s="15" t="s">
        <v>466</v>
      </c>
      <c r="L10" s="20">
        <f t="shared" si="0"/>
        <v>0</v>
      </c>
      <c r="M10" s="38">
        <v>0</v>
      </c>
      <c r="N10" s="42">
        <v>0</v>
      </c>
      <c r="O10" s="54" t="s">
        <v>261</v>
      </c>
      <c r="P10" s="54" t="s">
        <v>266</v>
      </c>
      <c r="Q10" s="185" t="s">
        <v>263</v>
      </c>
      <c r="R10" s="185"/>
    </row>
    <row r="11" spans="1:18" s="25" customFormat="1" ht="54" customHeight="1">
      <c r="A11" s="12"/>
      <c r="B11" s="56">
        <v>42</v>
      </c>
      <c r="C11" s="56">
        <v>8</v>
      </c>
      <c r="D11" s="14" t="s">
        <v>298</v>
      </c>
      <c r="E11" s="15" t="s">
        <v>632</v>
      </c>
      <c r="F11" s="34" t="s">
        <v>210</v>
      </c>
      <c r="G11" s="14" t="s">
        <v>636</v>
      </c>
      <c r="H11" s="16" t="s">
        <v>444</v>
      </c>
      <c r="I11" s="17" t="s">
        <v>633</v>
      </c>
      <c r="J11" s="37" t="s">
        <v>501</v>
      </c>
      <c r="K11" s="15" t="s">
        <v>303</v>
      </c>
      <c r="L11" s="16">
        <f t="shared" si="0"/>
        <v>5</v>
      </c>
      <c r="M11" s="38">
        <v>1</v>
      </c>
      <c r="N11" s="42">
        <v>4</v>
      </c>
      <c r="O11" s="54" t="s">
        <v>634</v>
      </c>
      <c r="P11" s="54" t="s">
        <v>305</v>
      </c>
      <c r="Q11" s="49" t="s">
        <v>635</v>
      </c>
      <c r="R11" s="49"/>
    </row>
    <row r="12" spans="1:18" s="25" customFormat="1" ht="39" customHeight="1">
      <c r="A12" s="12"/>
      <c r="B12" s="258">
        <v>13</v>
      </c>
      <c r="C12" s="258">
        <v>8</v>
      </c>
      <c r="D12" s="218" t="s">
        <v>117</v>
      </c>
      <c r="E12" s="226" t="s">
        <v>118</v>
      </c>
      <c r="F12" s="218" t="s">
        <v>510</v>
      </c>
      <c r="G12" s="218" t="s">
        <v>123</v>
      </c>
      <c r="H12" s="227" t="s">
        <v>444</v>
      </c>
      <c r="I12" s="228" t="s">
        <v>29</v>
      </c>
      <c r="J12" s="181" t="s">
        <v>445</v>
      </c>
      <c r="K12" s="226" t="s">
        <v>120</v>
      </c>
      <c r="L12" s="227">
        <f t="shared" si="0"/>
        <v>1</v>
      </c>
      <c r="M12" s="239">
        <v>0</v>
      </c>
      <c r="N12" s="240">
        <v>1</v>
      </c>
      <c r="O12" s="231" t="s">
        <v>648</v>
      </c>
      <c r="P12" s="231" t="s">
        <v>649</v>
      </c>
      <c r="Q12" s="231"/>
      <c r="R12" s="231"/>
    </row>
    <row r="13" spans="1:18" s="25" customFormat="1" ht="131.25" customHeight="1">
      <c r="A13" s="12"/>
      <c r="B13" s="258">
        <v>28</v>
      </c>
      <c r="C13" s="258">
        <v>2</v>
      </c>
      <c r="D13" s="218" t="s">
        <v>234</v>
      </c>
      <c r="E13" s="226" t="s">
        <v>914</v>
      </c>
      <c r="F13" s="218" t="s">
        <v>510</v>
      </c>
      <c r="G13" s="218" t="s">
        <v>915</v>
      </c>
      <c r="H13" s="227" t="s">
        <v>19</v>
      </c>
      <c r="I13" s="228" t="s">
        <v>26</v>
      </c>
      <c r="J13" s="262" t="s">
        <v>484</v>
      </c>
      <c r="K13" s="235" t="s">
        <v>911</v>
      </c>
      <c r="L13" s="227">
        <f t="shared" si="0"/>
        <v>3</v>
      </c>
      <c r="M13" s="229">
        <v>1</v>
      </c>
      <c r="N13" s="230">
        <v>2</v>
      </c>
      <c r="O13" s="238" t="s">
        <v>916</v>
      </c>
      <c r="P13" s="238" t="s">
        <v>1000</v>
      </c>
      <c r="Q13" s="263" t="s">
        <v>917</v>
      </c>
      <c r="R13" s="238"/>
    </row>
    <row r="14" spans="1:18" s="25" customFormat="1" ht="73.5" customHeight="1">
      <c r="A14" s="12"/>
      <c r="B14" s="258">
        <v>59</v>
      </c>
      <c r="C14" s="258">
        <v>3</v>
      </c>
      <c r="D14" s="218" t="s">
        <v>373</v>
      </c>
      <c r="E14" s="226" t="s">
        <v>378</v>
      </c>
      <c r="F14" s="218" t="s">
        <v>510</v>
      </c>
      <c r="G14" s="218" t="s">
        <v>511</v>
      </c>
      <c r="H14" s="227" t="s">
        <v>444</v>
      </c>
      <c r="I14" s="228" t="s">
        <v>375</v>
      </c>
      <c r="J14" s="242" t="s">
        <v>507</v>
      </c>
      <c r="K14" s="226" t="s">
        <v>376</v>
      </c>
      <c r="L14" s="234">
        <f t="shared" si="0"/>
        <v>1</v>
      </c>
      <c r="M14" s="236">
        <v>0</v>
      </c>
      <c r="N14" s="237">
        <v>1</v>
      </c>
      <c r="O14" s="231" t="s">
        <v>508</v>
      </c>
      <c r="P14" s="231" t="s">
        <v>509</v>
      </c>
      <c r="Q14" s="231"/>
      <c r="R14" s="231"/>
    </row>
    <row r="15" spans="1:18" s="25" customFormat="1" ht="46.5" customHeight="1">
      <c r="A15" s="12"/>
      <c r="B15" s="56">
        <v>1</v>
      </c>
      <c r="C15" s="56">
        <v>1</v>
      </c>
      <c r="D15" s="14" t="s">
        <v>16</v>
      </c>
      <c r="E15" s="15" t="s">
        <v>17</v>
      </c>
      <c r="F15" s="14" t="s">
        <v>18</v>
      </c>
      <c r="G15" s="14" t="s">
        <v>506</v>
      </c>
      <c r="H15" s="16" t="s">
        <v>19</v>
      </c>
      <c r="I15" s="17" t="s">
        <v>20</v>
      </c>
      <c r="J15" s="18" t="s">
        <v>21</v>
      </c>
      <c r="K15" s="15" t="s">
        <v>22</v>
      </c>
      <c r="L15" s="20">
        <v>4</v>
      </c>
      <c r="M15" s="21">
        <v>1</v>
      </c>
      <c r="N15" s="22">
        <v>3</v>
      </c>
      <c r="O15" s="54" t="s">
        <v>704</v>
      </c>
      <c r="P15" s="54" t="s">
        <v>23</v>
      </c>
      <c r="Q15" s="49" t="s">
        <v>577</v>
      </c>
      <c r="R15" s="185"/>
    </row>
    <row r="16" spans="1:18" s="25" customFormat="1" ht="57.75" customHeight="1">
      <c r="A16" s="12"/>
      <c r="B16" s="56">
        <v>2</v>
      </c>
      <c r="C16" s="56">
        <v>1</v>
      </c>
      <c r="D16" s="14" t="s">
        <v>35</v>
      </c>
      <c r="E16" s="15" t="s">
        <v>36</v>
      </c>
      <c r="F16" s="14" t="s">
        <v>18</v>
      </c>
      <c r="G16" s="14" t="s">
        <v>37</v>
      </c>
      <c r="H16" s="16" t="s">
        <v>19</v>
      </c>
      <c r="I16" s="17" t="s">
        <v>20</v>
      </c>
      <c r="J16" s="18" t="s">
        <v>21</v>
      </c>
      <c r="K16" s="15" t="s">
        <v>38</v>
      </c>
      <c r="L16" s="20">
        <f t="shared" ref="L16:L21" si="1">M16+N16</f>
        <v>4</v>
      </c>
      <c r="M16" s="21">
        <v>1</v>
      </c>
      <c r="N16" s="22">
        <v>3</v>
      </c>
      <c r="O16" s="54" t="s">
        <v>575</v>
      </c>
      <c r="P16" s="54" t="s">
        <v>576</v>
      </c>
      <c r="Q16" s="49" t="s">
        <v>577</v>
      </c>
      <c r="R16" s="186"/>
    </row>
    <row r="17" spans="1:18" s="119" customFormat="1" ht="109.5" customHeight="1">
      <c r="A17" s="118"/>
      <c r="B17" s="56">
        <v>3</v>
      </c>
      <c r="C17" s="56">
        <v>1</v>
      </c>
      <c r="D17" s="14" t="s">
        <v>51</v>
      </c>
      <c r="E17" s="15" t="s">
        <v>52</v>
      </c>
      <c r="F17" s="53" t="s">
        <v>53</v>
      </c>
      <c r="G17" s="14" t="s">
        <v>37</v>
      </c>
      <c r="H17" s="16" t="s">
        <v>19</v>
      </c>
      <c r="I17" s="17" t="s">
        <v>20</v>
      </c>
      <c r="J17" s="18" t="s">
        <v>54</v>
      </c>
      <c r="K17" s="15" t="s">
        <v>55</v>
      </c>
      <c r="L17" s="20">
        <f t="shared" si="1"/>
        <v>4</v>
      </c>
      <c r="M17" s="21">
        <v>1</v>
      </c>
      <c r="N17" s="22">
        <v>3</v>
      </c>
      <c r="O17" s="54" t="s">
        <v>56</v>
      </c>
      <c r="P17" s="54" t="s">
        <v>486</v>
      </c>
      <c r="Q17" s="185" t="s">
        <v>487</v>
      </c>
      <c r="R17" s="185"/>
    </row>
    <row r="18" spans="1:18" s="119" customFormat="1" ht="58.5" customHeight="1">
      <c r="A18" s="118"/>
      <c r="B18" s="56">
        <v>4</v>
      </c>
      <c r="C18" s="56">
        <v>1</v>
      </c>
      <c r="D18" s="14" t="s">
        <v>63</v>
      </c>
      <c r="E18" s="15" t="s">
        <v>64</v>
      </c>
      <c r="F18" s="34" t="s">
        <v>18</v>
      </c>
      <c r="G18" s="14" t="s">
        <v>37</v>
      </c>
      <c r="H18" s="16" t="s">
        <v>19</v>
      </c>
      <c r="I18" s="17" t="s">
        <v>26</v>
      </c>
      <c r="J18" s="18" t="s">
        <v>484</v>
      </c>
      <c r="K18" s="15" t="s">
        <v>65</v>
      </c>
      <c r="L18" s="20">
        <f t="shared" si="1"/>
        <v>3</v>
      </c>
      <c r="M18" s="21">
        <v>1</v>
      </c>
      <c r="N18" s="22">
        <v>2</v>
      </c>
      <c r="O18" s="54" t="s">
        <v>66</v>
      </c>
      <c r="P18" s="54" t="s">
        <v>502</v>
      </c>
      <c r="Q18" s="185" t="s">
        <v>503</v>
      </c>
      <c r="R18" s="185"/>
    </row>
    <row r="19" spans="1:18" s="52" customFormat="1" ht="131.25" customHeight="1">
      <c r="A19" s="12"/>
      <c r="B19" s="56">
        <v>5</v>
      </c>
      <c r="C19" s="56">
        <v>1</v>
      </c>
      <c r="D19" s="14" t="s">
        <v>69</v>
      </c>
      <c r="E19" s="15" t="s">
        <v>17</v>
      </c>
      <c r="F19" s="14" t="s">
        <v>18</v>
      </c>
      <c r="G19" s="14" t="s">
        <v>37</v>
      </c>
      <c r="H19" s="16" t="s">
        <v>19</v>
      </c>
      <c r="I19" s="17" t="s">
        <v>20</v>
      </c>
      <c r="J19" s="18" t="s">
        <v>21</v>
      </c>
      <c r="K19" s="15" t="s">
        <v>70</v>
      </c>
      <c r="L19" s="20">
        <f t="shared" si="1"/>
        <v>4</v>
      </c>
      <c r="M19" s="21">
        <v>1</v>
      </c>
      <c r="N19" s="22">
        <v>3</v>
      </c>
      <c r="O19" s="54" t="s">
        <v>71</v>
      </c>
      <c r="P19" s="54" t="s">
        <v>72</v>
      </c>
      <c r="Q19" s="185" t="s">
        <v>577</v>
      </c>
      <c r="R19" s="187" t="s">
        <v>73</v>
      </c>
    </row>
    <row r="20" spans="1:18" s="52" customFormat="1" ht="57.75" customHeight="1">
      <c r="A20" s="12"/>
      <c r="B20" s="56">
        <v>6</v>
      </c>
      <c r="C20" s="56">
        <v>1</v>
      </c>
      <c r="D20" s="14" t="s">
        <v>80</v>
      </c>
      <c r="E20" s="15" t="s">
        <v>81</v>
      </c>
      <c r="F20" s="14" t="s">
        <v>18</v>
      </c>
      <c r="G20" s="14" t="s">
        <v>37</v>
      </c>
      <c r="H20" s="16" t="s">
        <v>19</v>
      </c>
      <c r="I20" s="17" t="s">
        <v>83</v>
      </c>
      <c r="J20" s="37" t="s">
        <v>485</v>
      </c>
      <c r="K20" s="15" t="s">
        <v>84</v>
      </c>
      <c r="L20" s="16">
        <f t="shared" si="1"/>
        <v>1</v>
      </c>
      <c r="M20" s="38">
        <v>0</v>
      </c>
      <c r="N20" s="42">
        <v>1</v>
      </c>
      <c r="O20" s="54" t="s">
        <v>85</v>
      </c>
      <c r="P20" s="54" t="s">
        <v>86</v>
      </c>
      <c r="Q20" s="185" t="s">
        <v>562</v>
      </c>
      <c r="R20" s="54"/>
    </row>
    <row r="21" spans="1:18" s="111" customFormat="1" ht="57" customHeight="1">
      <c r="A21" s="110"/>
      <c r="B21" s="56">
        <v>15</v>
      </c>
      <c r="C21" s="56">
        <v>2</v>
      </c>
      <c r="D21" s="14" t="s">
        <v>796</v>
      </c>
      <c r="E21" s="19" t="s">
        <v>131</v>
      </c>
      <c r="F21" s="14" t="s">
        <v>18</v>
      </c>
      <c r="G21" s="14" t="s">
        <v>37</v>
      </c>
      <c r="H21" s="16" t="s">
        <v>19</v>
      </c>
      <c r="I21" s="50" t="s">
        <v>26</v>
      </c>
      <c r="J21" s="18" t="s">
        <v>132</v>
      </c>
      <c r="K21" s="15" t="s">
        <v>130</v>
      </c>
      <c r="L21" s="20">
        <f t="shared" si="1"/>
        <v>4</v>
      </c>
      <c r="M21" s="21">
        <v>2</v>
      </c>
      <c r="N21" s="22">
        <v>2</v>
      </c>
      <c r="O21" s="54" t="s">
        <v>802</v>
      </c>
      <c r="P21" s="54" t="s">
        <v>803</v>
      </c>
      <c r="Q21" s="49" t="s">
        <v>804</v>
      </c>
      <c r="R21" s="190" t="s">
        <v>805</v>
      </c>
    </row>
    <row r="22" spans="1:18" s="111" customFormat="1" ht="24" customHeight="1">
      <c r="A22" s="110"/>
      <c r="B22" s="56">
        <v>19</v>
      </c>
      <c r="C22" s="56">
        <v>3</v>
      </c>
      <c r="D22" s="14" t="s">
        <v>144</v>
      </c>
      <c r="E22" s="15" t="s">
        <v>1004</v>
      </c>
      <c r="F22" s="14" t="s">
        <v>18</v>
      </c>
      <c r="G22" s="14" t="s">
        <v>506</v>
      </c>
      <c r="H22" s="16" t="s">
        <v>444</v>
      </c>
      <c r="I22" s="17" t="s">
        <v>1005</v>
      </c>
      <c r="J22" s="18" t="s">
        <v>501</v>
      </c>
      <c r="K22" s="14" t="s">
        <v>1006</v>
      </c>
      <c r="L22" s="20">
        <v>2</v>
      </c>
      <c r="M22" s="21">
        <v>0</v>
      </c>
      <c r="N22" s="22">
        <v>2</v>
      </c>
      <c r="O22" s="23" t="s">
        <v>42</v>
      </c>
      <c r="P22" s="23" t="s">
        <v>1007</v>
      </c>
      <c r="Q22" s="23"/>
      <c r="R22" s="23"/>
    </row>
    <row r="23" spans="1:18" s="57" customFormat="1" ht="56.25" customHeight="1">
      <c r="A23" s="12"/>
      <c r="B23" s="56">
        <v>22</v>
      </c>
      <c r="C23" s="56">
        <v>3</v>
      </c>
      <c r="D23" s="14" t="s">
        <v>161</v>
      </c>
      <c r="E23" s="15" t="s">
        <v>166</v>
      </c>
      <c r="F23" s="14" t="s">
        <v>18</v>
      </c>
      <c r="G23" s="14" t="s">
        <v>506</v>
      </c>
      <c r="H23" s="16" t="s">
        <v>19</v>
      </c>
      <c r="I23" s="17" t="s">
        <v>164</v>
      </c>
      <c r="J23" s="37" t="s">
        <v>514</v>
      </c>
      <c r="K23" s="15" t="s">
        <v>162</v>
      </c>
      <c r="L23" s="16">
        <f>M23+N23</f>
        <v>4</v>
      </c>
      <c r="M23" s="38">
        <v>2</v>
      </c>
      <c r="N23" s="42">
        <v>2</v>
      </c>
      <c r="O23" s="54" t="s">
        <v>588</v>
      </c>
      <c r="P23" s="54" t="s">
        <v>589</v>
      </c>
      <c r="Q23" s="49" t="s">
        <v>590</v>
      </c>
      <c r="R23" s="49"/>
    </row>
    <row r="24" spans="1:18" s="25" customFormat="1" ht="92.25" customHeight="1">
      <c r="A24" s="12"/>
      <c r="B24" s="56">
        <v>31</v>
      </c>
      <c r="C24" s="56">
        <v>1</v>
      </c>
      <c r="D24" s="14" t="s">
        <v>243</v>
      </c>
      <c r="E24" s="15" t="s">
        <v>244</v>
      </c>
      <c r="F24" s="34" t="s">
        <v>18</v>
      </c>
      <c r="G24" s="14" t="s">
        <v>506</v>
      </c>
      <c r="H24" s="16" t="s">
        <v>444</v>
      </c>
      <c r="I24" s="17" t="s">
        <v>29</v>
      </c>
      <c r="J24" s="18" t="s">
        <v>21</v>
      </c>
      <c r="K24" s="15" t="s">
        <v>643</v>
      </c>
      <c r="L24" s="20">
        <f>M24+N24</f>
        <v>2</v>
      </c>
      <c r="M24" s="21">
        <v>0</v>
      </c>
      <c r="N24" s="22">
        <v>2</v>
      </c>
      <c r="O24" s="54" t="s">
        <v>644</v>
      </c>
      <c r="P24" s="54" t="s">
        <v>645</v>
      </c>
      <c r="Q24" s="54"/>
      <c r="R24" s="54"/>
    </row>
    <row r="25" spans="1:18" s="25" customFormat="1" ht="32.25" customHeight="1">
      <c r="A25" s="12"/>
      <c r="B25" s="56">
        <v>32</v>
      </c>
      <c r="C25" s="56">
        <v>1</v>
      </c>
      <c r="D25" s="14" t="s">
        <v>251</v>
      </c>
      <c r="E25" s="15" t="s">
        <v>252</v>
      </c>
      <c r="F25" s="14" t="s">
        <v>18</v>
      </c>
      <c r="G25" s="14" t="s">
        <v>506</v>
      </c>
      <c r="H25" s="16" t="s">
        <v>444</v>
      </c>
      <c r="I25" s="17" t="s">
        <v>29</v>
      </c>
      <c r="J25" s="18" t="s">
        <v>471</v>
      </c>
      <c r="K25" s="15" t="s">
        <v>253</v>
      </c>
      <c r="L25" s="20">
        <f>M25+N25</f>
        <v>1</v>
      </c>
      <c r="M25" s="21">
        <v>0</v>
      </c>
      <c r="N25" s="22">
        <v>1</v>
      </c>
      <c r="O25" s="54" t="s">
        <v>254</v>
      </c>
      <c r="P25" s="54" t="s">
        <v>646</v>
      </c>
      <c r="Q25" s="54"/>
      <c r="R25" s="54"/>
    </row>
    <row r="26" spans="1:18" s="25" customFormat="1" ht="46.5" customHeight="1">
      <c r="A26" s="12"/>
      <c r="B26" s="56">
        <v>40</v>
      </c>
      <c r="C26" s="56">
        <v>5</v>
      </c>
      <c r="D26" s="14" t="s">
        <v>279</v>
      </c>
      <c r="E26" s="15" t="s">
        <v>289</v>
      </c>
      <c r="F26" s="14" t="s">
        <v>18</v>
      </c>
      <c r="G26" s="14" t="s">
        <v>506</v>
      </c>
      <c r="H26" s="16" t="s">
        <v>444</v>
      </c>
      <c r="I26" s="17" t="s">
        <v>29</v>
      </c>
      <c r="J26" s="37" t="s">
        <v>521</v>
      </c>
      <c r="K26" s="15" t="s">
        <v>284</v>
      </c>
      <c r="L26" s="16">
        <f>M26+N26</f>
        <v>1</v>
      </c>
      <c r="M26" s="38">
        <v>0</v>
      </c>
      <c r="N26" s="42">
        <v>1</v>
      </c>
      <c r="O26" s="54" t="s">
        <v>692</v>
      </c>
      <c r="P26" s="54" t="s">
        <v>693</v>
      </c>
      <c r="Q26" s="54"/>
      <c r="R26" s="54"/>
    </row>
    <row r="27" spans="1:18" s="25" customFormat="1" ht="93" customHeight="1">
      <c r="A27" s="12"/>
      <c r="B27" s="56">
        <v>42</v>
      </c>
      <c r="C27" s="427">
        <v>2</v>
      </c>
      <c r="D27" s="37" t="s">
        <v>298</v>
      </c>
      <c r="E27" s="14" t="s">
        <v>624</v>
      </c>
      <c r="F27" s="14" t="s">
        <v>18</v>
      </c>
      <c r="G27" s="14" t="s">
        <v>37</v>
      </c>
      <c r="H27" s="16" t="s">
        <v>625</v>
      </c>
      <c r="I27" s="17" t="s">
        <v>626</v>
      </c>
      <c r="J27" s="37" t="s">
        <v>627</v>
      </c>
      <c r="K27" s="15" t="s">
        <v>628</v>
      </c>
      <c r="L27" s="74">
        <v>1</v>
      </c>
      <c r="M27" s="47">
        <v>1</v>
      </c>
      <c r="N27" s="48">
        <v>0</v>
      </c>
      <c r="O27" s="54" t="s">
        <v>629</v>
      </c>
      <c r="P27" s="54" t="s">
        <v>630</v>
      </c>
      <c r="Q27" s="184" t="s">
        <v>786</v>
      </c>
      <c r="R27" s="15"/>
    </row>
    <row r="28" spans="1:18" s="25" customFormat="1" ht="25.5" customHeight="1">
      <c r="A28" s="12"/>
      <c r="B28" s="56">
        <v>43</v>
      </c>
      <c r="C28" s="56">
        <v>1</v>
      </c>
      <c r="D28" s="14" t="s">
        <v>309</v>
      </c>
      <c r="E28" s="15" t="s">
        <v>310</v>
      </c>
      <c r="F28" s="14" t="s">
        <v>18</v>
      </c>
      <c r="G28" s="14" t="s">
        <v>522</v>
      </c>
      <c r="H28" s="16" t="s">
        <v>19</v>
      </c>
      <c r="I28" s="17" t="s">
        <v>26</v>
      </c>
      <c r="J28" s="44" t="s">
        <v>523</v>
      </c>
      <c r="K28" s="15" t="s">
        <v>130</v>
      </c>
      <c r="L28" s="20">
        <f t="shared" ref="L28:L36" si="2">M28+N28</f>
        <v>1</v>
      </c>
      <c r="M28" s="72">
        <v>1</v>
      </c>
      <c r="N28" s="73">
        <v>0</v>
      </c>
      <c r="O28" s="54" t="s">
        <v>311</v>
      </c>
      <c r="P28" s="54" t="s">
        <v>312</v>
      </c>
      <c r="Q28" s="54"/>
      <c r="R28" s="54"/>
    </row>
    <row r="29" spans="1:18" s="25" customFormat="1" ht="42.75" customHeight="1">
      <c r="A29" s="12"/>
      <c r="B29" s="56">
        <v>54</v>
      </c>
      <c r="C29" s="56">
        <v>1</v>
      </c>
      <c r="D29" s="14" t="s">
        <v>351</v>
      </c>
      <c r="E29" s="15" t="s">
        <v>131</v>
      </c>
      <c r="F29" s="14" t="s">
        <v>18</v>
      </c>
      <c r="G29" s="14" t="s">
        <v>506</v>
      </c>
      <c r="H29" s="16" t="s">
        <v>32</v>
      </c>
      <c r="I29" s="17" t="s">
        <v>352</v>
      </c>
      <c r="J29" s="18" t="s">
        <v>449</v>
      </c>
      <c r="K29" s="15"/>
      <c r="L29" s="20">
        <f t="shared" si="2"/>
        <v>1</v>
      </c>
      <c r="M29" s="28">
        <v>1</v>
      </c>
      <c r="N29" s="29">
        <v>0</v>
      </c>
      <c r="O29" s="54"/>
      <c r="P29" s="54" t="s">
        <v>353</v>
      </c>
      <c r="Q29" s="216" t="s">
        <v>567</v>
      </c>
      <c r="R29" s="185"/>
    </row>
    <row r="30" spans="1:18" s="25" customFormat="1" ht="72" customHeight="1">
      <c r="A30" s="12"/>
      <c r="B30" s="56">
        <v>59</v>
      </c>
      <c r="C30" s="56">
        <v>1</v>
      </c>
      <c r="D30" s="14" t="s">
        <v>373</v>
      </c>
      <c r="E30" s="15" t="s">
        <v>374</v>
      </c>
      <c r="F30" s="14" t="s">
        <v>18</v>
      </c>
      <c r="G30" s="14" t="s">
        <v>506</v>
      </c>
      <c r="H30" s="16" t="s">
        <v>444</v>
      </c>
      <c r="I30" s="17" t="s">
        <v>375</v>
      </c>
      <c r="J30" s="32" t="s">
        <v>507</v>
      </c>
      <c r="K30" s="15" t="s">
        <v>376</v>
      </c>
      <c r="L30" s="20">
        <f t="shared" si="2"/>
        <v>1</v>
      </c>
      <c r="M30" s="21">
        <v>0</v>
      </c>
      <c r="N30" s="22">
        <v>1</v>
      </c>
      <c r="O30" s="54" t="s">
        <v>508</v>
      </c>
      <c r="P30" s="54" t="s">
        <v>509</v>
      </c>
      <c r="Q30" s="54"/>
      <c r="R30" s="54"/>
    </row>
    <row r="31" spans="1:18" s="25" customFormat="1" ht="36.75" customHeight="1">
      <c r="A31" s="12"/>
      <c r="B31" s="56">
        <v>66</v>
      </c>
      <c r="C31" s="56">
        <v>3</v>
      </c>
      <c r="D31" s="14" t="s">
        <v>386</v>
      </c>
      <c r="E31" s="15" t="s">
        <v>392</v>
      </c>
      <c r="F31" s="14" t="s">
        <v>18</v>
      </c>
      <c r="G31" s="14" t="s">
        <v>393</v>
      </c>
      <c r="H31" s="16" t="s">
        <v>19</v>
      </c>
      <c r="I31" s="17" t="s">
        <v>26</v>
      </c>
      <c r="J31" s="37" t="s">
        <v>521</v>
      </c>
      <c r="K31" s="15" t="s">
        <v>388</v>
      </c>
      <c r="L31" s="16">
        <f t="shared" si="2"/>
        <v>2</v>
      </c>
      <c r="M31" s="47">
        <v>1</v>
      </c>
      <c r="N31" s="48">
        <v>1</v>
      </c>
      <c r="O31" s="54" t="s">
        <v>394</v>
      </c>
      <c r="P31" s="54" t="s">
        <v>395</v>
      </c>
      <c r="Q31" s="185" t="s">
        <v>703</v>
      </c>
      <c r="R31" s="54"/>
    </row>
    <row r="32" spans="1:18" s="25" customFormat="1" ht="42" customHeight="1">
      <c r="A32" s="12"/>
      <c r="B32" s="56">
        <v>66</v>
      </c>
      <c r="C32" s="56">
        <v>4</v>
      </c>
      <c r="D32" s="14" t="s">
        <v>386</v>
      </c>
      <c r="E32" s="15"/>
      <c r="F32" s="34" t="s">
        <v>18</v>
      </c>
      <c r="G32" s="14" t="s">
        <v>393</v>
      </c>
      <c r="H32" s="16" t="s">
        <v>32</v>
      </c>
      <c r="I32" s="17" t="s">
        <v>396</v>
      </c>
      <c r="J32" s="37" t="s">
        <v>132</v>
      </c>
      <c r="K32" s="15" t="s">
        <v>390</v>
      </c>
      <c r="L32" s="16">
        <f t="shared" si="2"/>
        <v>1</v>
      </c>
      <c r="M32" s="47">
        <v>1</v>
      </c>
      <c r="N32" s="48">
        <v>0</v>
      </c>
      <c r="O32" s="54" t="s">
        <v>397</v>
      </c>
      <c r="P32" s="54" t="s">
        <v>398</v>
      </c>
      <c r="Q32" s="54"/>
      <c r="R32" s="54"/>
    </row>
    <row r="33" spans="1:18" s="25" customFormat="1" ht="55.5" customHeight="1">
      <c r="A33" s="12"/>
      <c r="B33" s="56">
        <v>81</v>
      </c>
      <c r="C33" s="56">
        <v>1</v>
      </c>
      <c r="D33" s="14" t="s">
        <v>410</v>
      </c>
      <c r="E33" s="15" t="s">
        <v>411</v>
      </c>
      <c r="F33" s="14" t="s">
        <v>18</v>
      </c>
      <c r="G33" s="14" t="s">
        <v>393</v>
      </c>
      <c r="H33" s="16" t="s">
        <v>32</v>
      </c>
      <c r="I33" s="17" t="s">
        <v>412</v>
      </c>
      <c r="J33" s="18" t="s">
        <v>484</v>
      </c>
      <c r="K33" s="15" t="s">
        <v>130</v>
      </c>
      <c r="L33" s="20">
        <f t="shared" si="2"/>
        <v>1</v>
      </c>
      <c r="M33" s="28">
        <v>1</v>
      </c>
      <c r="N33" s="29">
        <v>0</v>
      </c>
      <c r="O33" s="54" t="s">
        <v>413</v>
      </c>
      <c r="P33" s="54" t="s">
        <v>1003</v>
      </c>
      <c r="Q33" s="54"/>
      <c r="R33" s="54"/>
    </row>
    <row r="34" spans="1:18" s="25" customFormat="1" ht="91.5" customHeight="1">
      <c r="A34" s="12"/>
      <c r="B34" s="56">
        <v>83</v>
      </c>
      <c r="C34" s="56">
        <v>1</v>
      </c>
      <c r="D34" s="14" t="s">
        <v>424</v>
      </c>
      <c r="E34" s="15" t="s">
        <v>425</v>
      </c>
      <c r="F34" s="14" t="s">
        <v>18</v>
      </c>
      <c r="G34" s="14" t="s">
        <v>393</v>
      </c>
      <c r="H34" s="16" t="s">
        <v>32</v>
      </c>
      <c r="I34" s="17" t="s">
        <v>426</v>
      </c>
      <c r="J34" s="37" t="s">
        <v>21</v>
      </c>
      <c r="K34" s="15" t="s">
        <v>751</v>
      </c>
      <c r="L34" s="16">
        <f t="shared" si="2"/>
        <v>2</v>
      </c>
      <c r="M34" s="47">
        <v>1</v>
      </c>
      <c r="N34" s="48">
        <v>1</v>
      </c>
      <c r="O34" s="54" t="s">
        <v>427</v>
      </c>
      <c r="P34" s="54" t="s">
        <v>428</v>
      </c>
      <c r="Q34" s="54"/>
      <c r="R34" s="54"/>
    </row>
    <row r="35" spans="1:18" s="25" customFormat="1" ht="106.5" customHeight="1">
      <c r="A35" s="12"/>
      <c r="B35" s="56">
        <v>84</v>
      </c>
      <c r="C35" s="56">
        <v>1</v>
      </c>
      <c r="D35" s="14" t="s">
        <v>429</v>
      </c>
      <c r="E35" s="15" t="s">
        <v>430</v>
      </c>
      <c r="F35" s="14" t="s">
        <v>18</v>
      </c>
      <c r="G35" s="14" t="s">
        <v>393</v>
      </c>
      <c r="H35" s="16" t="s">
        <v>19</v>
      </c>
      <c r="I35" s="17" t="s">
        <v>164</v>
      </c>
      <c r="J35" s="18" t="s">
        <v>174</v>
      </c>
      <c r="K35" s="15" t="s">
        <v>431</v>
      </c>
      <c r="L35" s="20">
        <f t="shared" si="2"/>
        <v>2</v>
      </c>
      <c r="M35" s="28">
        <v>0</v>
      </c>
      <c r="N35" s="29">
        <v>2</v>
      </c>
      <c r="O35" s="54" t="s">
        <v>595</v>
      </c>
      <c r="P35" s="54" t="s">
        <v>596</v>
      </c>
      <c r="Q35" s="185" t="s">
        <v>597</v>
      </c>
      <c r="R35" s="54"/>
    </row>
    <row r="36" spans="1:18" s="25" customFormat="1" ht="58.5" customHeight="1">
      <c r="A36" s="12"/>
      <c r="B36" s="258">
        <v>42</v>
      </c>
      <c r="C36" s="258">
        <v>9</v>
      </c>
      <c r="D36" s="218" t="s">
        <v>298</v>
      </c>
      <c r="E36" s="226" t="s">
        <v>632</v>
      </c>
      <c r="F36" s="218" t="s">
        <v>637</v>
      </c>
      <c r="G36" s="218" t="s">
        <v>638</v>
      </c>
      <c r="H36" s="227" t="s">
        <v>444</v>
      </c>
      <c r="I36" s="228" t="s">
        <v>633</v>
      </c>
      <c r="J36" s="181" t="s">
        <v>501</v>
      </c>
      <c r="K36" s="226" t="s">
        <v>303</v>
      </c>
      <c r="L36" s="227">
        <f t="shared" si="2"/>
        <v>40</v>
      </c>
      <c r="M36" s="229">
        <v>3</v>
      </c>
      <c r="N36" s="230">
        <v>37</v>
      </c>
      <c r="O36" s="231" t="s">
        <v>634</v>
      </c>
      <c r="P36" s="231" t="s">
        <v>305</v>
      </c>
      <c r="Q36" s="232" t="s">
        <v>635</v>
      </c>
      <c r="R36" s="232"/>
    </row>
    <row r="37" spans="1:18" s="25" customFormat="1" ht="46.5" customHeight="1">
      <c r="A37" s="12"/>
      <c r="B37" s="56">
        <v>6</v>
      </c>
      <c r="C37" s="56">
        <v>3</v>
      </c>
      <c r="D37" s="14" t="s">
        <v>80</v>
      </c>
      <c r="E37" s="15" t="s">
        <v>563</v>
      </c>
      <c r="F37" s="53" t="s">
        <v>232</v>
      </c>
      <c r="G37" s="14" t="s">
        <v>232</v>
      </c>
      <c r="H37" s="16" t="s">
        <v>32</v>
      </c>
      <c r="I37" s="17" t="s">
        <v>154</v>
      </c>
      <c r="J37" s="37" t="s">
        <v>1002</v>
      </c>
      <c r="K37" s="15" t="s">
        <v>84</v>
      </c>
      <c r="L37" s="16">
        <v>1</v>
      </c>
      <c r="M37" s="38">
        <v>1</v>
      </c>
      <c r="N37" s="42">
        <v>0</v>
      </c>
      <c r="O37" s="215" t="s">
        <v>564</v>
      </c>
      <c r="P37" s="54" t="s">
        <v>791</v>
      </c>
      <c r="Q37" s="54"/>
      <c r="R37" s="54"/>
    </row>
    <row r="38" spans="1:18" s="25" customFormat="1" ht="95.25" customHeight="1">
      <c r="A38" s="12"/>
      <c r="B38" s="56">
        <v>14</v>
      </c>
      <c r="C38" s="56">
        <v>2</v>
      </c>
      <c r="D38" s="14" t="s">
        <v>125</v>
      </c>
      <c r="E38" s="15" t="s">
        <v>103</v>
      </c>
      <c r="F38" s="53" t="s">
        <v>232</v>
      </c>
      <c r="G38" s="14" t="s">
        <v>126</v>
      </c>
      <c r="H38" s="16" t="s">
        <v>32</v>
      </c>
      <c r="I38" s="17" t="s">
        <v>105</v>
      </c>
      <c r="J38" s="37" t="s">
        <v>572</v>
      </c>
      <c r="K38" s="15" t="s">
        <v>569</v>
      </c>
      <c r="L38" s="16">
        <f>M38+N38</f>
        <v>2</v>
      </c>
      <c r="M38" s="38">
        <v>1</v>
      </c>
      <c r="N38" s="42">
        <v>1</v>
      </c>
      <c r="O38" s="54" t="s">
        <v>570</v>
      </c>
      <c r="P38" s="54" t="s">
        <v>571</v>
      </c>
      <c r="Q38" s="54"/>
      <c r="R38" s="54"/>
    </row>
    <row r="39" spans="1:18" s="55" customFormat="1" ht="93.75" customHeight="1">
      <c r="A39" s="12"/>
      <c r="B39" s="56">
        <v>20</v>
      </c>
      <c r="C39" s="56">
        <v>2</v>
      </c>
      <c r="D39" s="14" t="s">
        <v>152</v>
      </c>
      <c r="E39" s="15" t="s">
        <v>153</v>
      </c>
      <c r="F39" s="34" t="s">
        <v>232</v>
      </c>
      <c r="G39" s="14" t="s">
        <v>232</v>
      </c>
      <c r="H39" s="16" t="s">
        <v>32</v>
      </c>
      <c r="I39" s="17" t="s">
        <v>154</v>
      </c>
      <c r="J39" s="18" t="s">
        <v>471</v>
      </c>
      <c r="K39" s="15" t="s">
        <v>138</v>
      </c>
      <c r="L39" s="20">
        <v>1</v>
      </c>
      <c r="M39" s="21">
        <v>1</v>
      </c>
      <c r="N39" s="22">
        <v>0</v>
      </c>
      <c r="O39" s="54" t="s">
        <v>155</v>
      </c>
      <c r="P39" s="54" t="s">
        <v>641</v>
      </c>
      <c r="Q39" s="185" t="s">
        <v>642</v>
      </c>
      <c r="R39" s="54"/>
    </row>
    <row r="40" spans="1:18" s="55" customFormat="1" ht="81.75" customHeight="1">
      <c r="A40" s="12"/>
      <c r="B40" s="56">
        <v>22</v>
      </c>
      <c r="C40" s="56">
        <v>1</v>
      </c>
      <c r="D40" s="14" t="s">
        <v>161</v>
      </c>
      <c r="E40" s="15" t="s">
        <v>582</v>
      </c>
      <c r="F40" s="14" t="s">
        <v>232</v>
      </c>
      <c r="G40" s="14" t="s">
        <v>126</v>
      </c>
      <c r="H40" s="16" t="s">
        <v>19</v>
      </c>
      <c r="I40" s="17" t="s">
        <v>164</v>
      </c>
      <c r="J40" s="37" t="s">
        <v>583</v>
      </c>
      <c r="K40" s="15" t="s">
        <v>162</v>
      </c>
      <c r="L40" s="16">
        <f>M40+N40</f>
        <v>3</v>
      </c>
      <c r="M40" s="38">
        <v>1</v>
      </c>
      <c r="N40" s="42">
        <v>2</v>
      </c>
      <c r="O40" s="54" t="s">
        <v>793</v>
      </c>
      <c r="P40" s="54" t="s">
        <v>584</v>
      </c>
      <c r="Q40" s="49" t="s">
        <v>585</v>
      </c>
      <c r="R40" s="49"/>
    </row>
    <row r="41" spans="1:18" s="12" customFormat="1" ht="41.25" customHeight="1">
      <c r="B41" s="56">
        <v>27</v>
      </c>
      <c r="C41" s="56">
        <v>8</v>
      </c>
      <c r="D41" s="14" t="s">
        <v>214</v>
      </c>
      <c r="E41" s="15" t="s">
        <v>231</v>
      </c>
      <c r="F41" s="14" t="s">
        <v>232</v>
      </c>
      <c r="G41" s="14" t="s">
        <v>232</v>
      </c>
      <c r="H41" s="16" t="s">
        <v>444</v>
      </c>
      <c r="I41" s="17" t="s">
        <v>233</v>
      </c>
      <c r="J41" s="18" t="s">
        <v>521</v>
      </c>
      <c r="K41" s="15" t="s">
        <v>599</v>
      </c>
      <c r="L41" s="20">
        <f>M41+N41</f>
        <v>0</v>
      </c>
      <c r="M41" s="38">
        <v>0</v>
      </c>
      <c r="N41" s="42">
        <v>0</v>
      </c>
      <c r="O41" s="54" t="s">
        <v>228</v>
      </c>
      <c r="P41" s="54" t="s">
        <v>601</v>
      </c>
      <c r="Q41" s="54"/>
      <c r="R41" s="54"/>
    </row>
    <row r="42" spans="1:18" s="55" customFormat="1" ht="104.25" customHeight="1">
      <c r="A42" s="12"/>
      <c r="B42" s="56">
        <v>39</v>
      </c>
      <c r="C42" s="56">
        <v>2</v>
      </c>
      <c r="D42" s="14" t="s">
        <v>928</v>
      </c>
      <c r="E42" s="15" t="s">
        <v>934</v>
      </c>
      <c r="F42" s="14" t="s">
        <v>232</v>
      </c>
      <c r="G42" s="14" t="s">
        <v>126</v>
      </c>
      <c r="H42" s="16" t="s">
        <v>19</v>
      </c>
      <c r="I42" s="17" t="s">
        <v>935</v>
      </c>
      <c r="J42" s="18" t="s">
        <v>449</v>
      </c>
      <c r="K42" s="19" t="s">
        <v>931</v>
      </c>
      <c r="L42" s="20">
        <f>M42+N42</f>
        <v>3</v>
      </c>
      <c r="M42" s="21">
        <v>2</v>
      </c>
      <c r="N42" s="22">
        <v>1</v>
      </c>
      <c r="O42" s="23" t="s">
        <v>936</v>
      </c>
      <c r="P42" s="23" t="s">
        <v>932</v>
      </c>
      <c r="Q42" s="23" t="s">
        <v>937</v>
      </c>
      <c r="R42" s="23"/>
    </row>
    <row r="43" spans="1:18" s="55" customFormat="1" ht="39.75" customHeight="1">
      <c r="A43" s="12"/>
      <c r="B43" s="56">
        <v>43</v>
      </c>
      <c r="C43" s="56">
        <v>2</v>
      </c>
      <c r="D43" s="14" t="s">
        <v>309</v>
      </c>
      <c r="E43" s="15" t="s">
        <v>313</v>
      </c>
      <c r="F43" s="14" t="s">
        <v>232</v>
      </c>
      <c r="G43" s="14" t="s">
        <v>232</v>
      </c>
      <c r="H43" s="16" t="s">
        <v>444</v>
      </c>
      <c r="I43" s="17" t="s">
        <v>314</v>
      </c>
      <c r="J43" s="18" t="s">
        <v>94</v>
      </c>
      <c r="K43" s="15" t="s">
        <v>130</v>
      </c>
      <c r="L43" s="20">
        <f>M43+N43</f>
        <v>1</v>
      </c>
      <c r="M43" s="21">
        <v>0</v>
      </c>
      <c r="N43" s="22">
        <v>1</v>
      </c>
      <c r="O43" s="54" t="s">
        <v>315</v>
      </c>
      <c r="P43" s="54" t="s">
        <v>316</v>
      </c>
      <c r="Q43" s="54"/>
      <c r="R43" s="54"/>
    </row>
    <row r="44" spans="1:18" s="55" customFormat="1" ht="44.25" customHeight="1">
      <c r="A44" s="12"/>
      <c r="B44" s="56">
        <v>43</v>
      </c>
      <c r="C44" s="56">
        <v>6</v>
      </c>
      <c r="D44" s="14" t="s">
        <v>309</v>
      </c>
      <c r="E44" s="15" t="s">
        <v>524</v>
      </c>
      <c r="F44" s="14" t="s">
        <v>232</v>
      </c>
      <c r="G44" s="14" t="s">
        <v>525</v>
      </c>
      <c r="H44" s="16" t="s">
        <v>927</v>
      </c>
      <c r="I44" s="17" t="s">
        <v>626</v>
      </c>
      <c r="J44" s="18" t="s">
        <v>527</v>
      </c>
      <c r="K44" s="15" t="s">
        <v>528</v>
      </c>
      <c r="L44" s="20">
        <v>1</v>
      </c>
      <c r="M44" s="21">
        <v>1</v>
      </c>
      <c r="N44" s="22"/>
      <c r="O44" s="54" t="s">
        <v>529</v>
      </c>
      <c r="P44" s="54" t="s">
        <v>530</v>
      </c>
      <c r="Q44" s="54"/>
      <c r="R44" s="54"/>
    </row>
    <row r="45" spans="1:18" s="55" customFormat="1" ht="56.25" customHeight="1">
      <c r="A45" s="12"/>
      <c r="B45" s="258">
        <v>16</v>
      </c>
      <c r="C45" s="258">
        <v>2</v>
      </c>
      <c r="D45" s="218" t="s">
        <v>133</v>
      </c>
      <c r="E45" s="226" t="s">
        <v>676</v>
      </c>
      <c r="F45" s="218" t="s">
        <v>469</v>
      </c>
      <c r="G45" s="218" t="s">
        <v>470</v>
      </c>
      <c r="H45" s="227" t="s">
        <v>444</v>
      </c>
      <c r="I45" s="228" t="s">
        <v>271</v>
      </c>
      <c r="J45" s="233" t="s">
        <v>476</v>
      </c>
      <c r="K45" s="226" t="s">
        <v>677</v>
      </c>
      <c r="L45" s="234">
        <f t="shared" ref="L45:L53" si="3">M45+N45</f>
        <v>2</v>
      </c>
      <c r="M45" s="236">
        <v>1</v>
      </c>
      <c r="N45" s="237">
        <v>1</v>
      </c>
      <c r="O45" s="231" t="s">
        <v>678</v>
      </c>
      <c r="P45" s="231" t="s">
        <v>679</v>
      </c>
      <c r="Q45" s="241"/>
      <c r="R45" s="241"/>
    </row>
    <row r="46" spans="1:18" s="55" customFormat="1" ht="124.5" customHeight="1">
      <c r="A46" s="12"/>
      <c r="B46" s="258">
        <v>24</v>
      </c>
      <c r="C46" s="258">
        <v>2</v>
      </c>
      <c r="D46" s="218" t="s">
        <v>186</v>
      </c>
      <c r="E46" s="226" t="s">
        <v>189</v>
      </c>
      <c r="F46" s="218" t="s">
        <v>469</v>
      </c>
      <c r="G46" s="218" t="s">
        <v>470</v>
      </c>
      <c r="H46" s="227" t="s">
        <v>444</v>
      </c>
      <c r="I46" s="228" t="s">
        <v>474</v>
      </c>
      <c r="J46" s="181" t="s">
        <v>476</v>
      </c>
      <c r="K46" s="226" t="s">
        <v>188</v>
      </c>
      <c r="L46" s="227">
        <f t="shared" si="3"/>
        <v>0</v>
      </c>
      <c r="M46" s="229">
        <v>0</v>
      </c>
      <c r="N46" s="230">
        <v>0</v>
      </c>
      <c r="O46" s="320" t="s">
        <v>560</v>
      </c>
      <c r="P46" s="231" t="s">
        <v>991</v>
      </c>
      <c r="Q46" s="232" t="s">
        <v>190</v>
      </c>
      <c r="R46" s="232"/>
    </row>
    <row r="47" spans="1:18" s="55" customFormat="1" ht="54" customHeight="1">
      <c r="A47" s="12"/>
      <c r="B47" s="258">
        <v>27</v>
      </c>
      <c r="C47" s="258">
        <v>5</v>
      </c>
      <c r="D47" s="218" t="s">
        <v>214</v>
      </c>
      <c r="E47" s="226" t="s">
        <v>222</v>
      </c>
      <c r="F47" s="219" t="s">
        <v>469</v>
      </c>
      <c r="G47" s="218" t="s">
        <v>470</v>
      </c>
      <c r="H47" s="227" t="s">
        <v>444</v>
      </c>
      <c r="I47" s="228" t="s">
        <v>223</v>
      </c>
      <c r="J47" s="233" t="s">
        <v>445</v>
      </c>
      <c r="K47" s="226" t="s">
        <v>599</v>
      </c>
      <c r="L47" s="234">
        <f t="shared" si="3"/>
        <v>0</v>
      </c>
      <c r="M47" s="229">
        <v>0</v>
      </c>
      <c r="N47" s="230">
        <v>0</v>
      </c>
      <c r="O47" s="231" t="s">
        <v>600</v>
      </c>
      <c r="P47" s="231" t="s">
        <v>601</v>
      </c>
      <c r="Q47" s="231"/>
      <c r="R47" s="231"/>
    </row>
    <row r="48" spans="1:18" s="55" customFormat="1" ht="81.75" customHeight="1">
      <c r="A48" s="12"/>
      <c r="B48" s="258">
        <v>33</v>
      </c>
      <c r="C48" s="258">
        <v>3</v>
      </c>
      <c r="D48" s="218" t="s">
        <v>258</v>
      </c>
      <c r="E48" s="226" t="s">
        <v>268</v>
      </c>
      <c r="F48" s="218" t="s">
        <v>469</v>
      </c>
      <c r="G48" s="218" t="s">
        <v>470</v>
      </c>
      <c r="H48" s="227" t="s">
        <v>444</v>
      </c>
      <c r="I48" s="228" t="s">
        <v>41</v>
      </c>
      <c r="J48" s="233" t="s">
        <v>471</v>
      </c>
      <c r="K48" s="226" t="s">
        <v>466</v>
      </c>
      <c r="L48" s="234">
        <f t="shared" si="3"/>
        <v>0</v>
      </c>
      <c r="M48" s="229">
        <v>0</v>
      </c>
      <c r="N48" s="230">
        <v>0</v>
      </c>
      <c r="O48" s="231" t="s">
        <v>261</v>
      </c>
      <c r="P48" s="231" t="s">
        <v>266</v>
      </c>
      <c r="Q48" s="241" t="s">
        <v>263</v>
      </c>
      <c r="R48" s="241"/>
    </row>
    <row r="49" spans="1:18" s="55" customFormat="1" ht="93" customHeight="1">
      <c r="A49" s="12"/>
      <c r="B49" s="258">
        <v>40</v>
      </c>
      <c r="C49" s="258">
        <v>4</v>
      </c>
      <c r="D49" s="218" t="s">
        <v>279</v>
      </c>
      <c r="E49" s="226" t="s">
        <v>288</v>
      </c>
      <c r="F49" s="218" t="s">
        <v>469</v>
      </c>
      <c r="G49" s="218" t="s">
        <v>470</v>
      </c>
      <c r="H49" s="227" t="s">
        <v>19</v>
      </c>
      <c r="I49" s="228" t="s">
        <v>26</v>
      </c>
      <c r="J49" s="181" t="s">
        <v>521</v>
      </c>
      <c r="K49" s="226" t="s">
        <v>284</v>
      </c>
      <c r="L49" s="227">
        <f t="shared" si="3"/>
        <v>4</v>
      </c>
      <c r="M49" s="229">
        <v>2</v>
      </c>
      <c r="N49" s="230">
        <v>2</v>
      </c>
      <c r="O49" s="231" t="s">
        <v>720</v>
      </c>
      <c r="P49" s="231" t="s">
        <v>691</v>
      </c>
      <c r="Q49" s="231"/>
      <c r="R49" s="231"/>
    </row>
    <row r="50" spans="1:18" s="55" customFormat="1" ht="52.5" customHeight="1">
      <c r="A50" s="12"/>
      <c r="B50" s="258">
        <v>63</v>
      </c>
      <c r="C50" s="321">
        <v>1</v>
      </c>
      <c r="D50" s="181" t="s">
        <v>472</v>
      </c>
      <c r="E50" s="218" t="s">
        <v>473</v>
      </c>
      <c r="F50" s="218" t="s">
        <v>469</v>
      </c>
      <c r="G50" s="218" t="s">
        <v>470</v>
      </c>
      <c r="H50" s="227" t="s">
        <v>444</v>
      </c>
      <c r="I50" s="228" t="s">
        <v>474</v>
      </c>
      <c r="J50" s="181" t="s">
        <v>476</v>
      </c>
      <c r="K50" s="226" t="s">
        <v>477</v>
      </c>
      <c r="L50" s="257">
        <f t="shared" si="3"/>
        <v>1</v>
      </c>
      <c r="M50" s="239">
        <v>0</v>
      </c>
      <c r="N50" s="240">
        <v>1</v>
      </c>
      <c r="O50" s="231" t="s">
        <v>478</v>
      </c>
      <c r="P50" s="231" t="s">
        <v>479</v>
      </c>
      <c r="Q50" s="226"/>
      <c r="R50" s="226"/>
    </row>
    <row r="51" spans="1:18" s="55" customFormat="1" ht="20.25" customHeight="1">
      <c r="A51" s="12"/>
      <c r="B51" s="56">
        <v>2</v>
      </c>
      <c r="C51" s="56">
        <v>2</v>
      </c>
      <c r="D51" s="14" t="s">
        <v>35</v>
      </c>
      <c r="E51" s="15" t="s">
        <v>578</v>
      </c>
      <c r="F51" s="14" t="s">
        <v>39</v>
      </c>
      <c r="G51" s="14" t="s">
        <v>40</v>
      </c>
      <c r="H51" s="16" t="s">
        <v>444</v>
      </c>
      <c r="I51" s="17" t="s">
        <v>41</v>
      </c>
      <c r="J51" s="18" t="s">
        <v>514</v>
      </c>
      <c r="K51" s="15" t="s">
        <v>38</v>
      </c>
      <c r="L51" s="20">
        <f t="shared" si="3"/>
        <v>1</v>
      </c>
      <c r="M51" s="21">
        <v>0</v>
      </c>
      <c r="N51" s="22">
        <v>1</v>
      </c>
      <c r="O51" s="54" t="s">
        <v>42</v>
      </c>
      <c r="P51" s="54" t="s">
        <v>579</v>
      </c>
      <c r="Q51" s="54"/>
      <c r="R51" s="54"/>
    </row>
    <row r="52" spans="1:18" s="25" customFormat="1" ht="57.75" customHeight="1">
      <c r="A52" s="12"/>
      <c r="B52" s="56">
        <v>16</v>
      </c>
      <c r="C52" s="56">
        <v>3</v>
      </c>
      <c r="D52" s="14" t="s">
        <v>133</v>
      </c>
      <c r="E52" s="15" t="s">
        <v>680</v>
      </c>
      <c r="F52" s="14" t="s">
        <v>39</v>
      </c>
      <c r="G52" s="14" t="s">
        <v>40</v>
      </c>
      <c r="H52" s="16" t="s">
        <v>444</v>
      </c>
      <c r="I52" s="17" t="s">
        <v>271</v>
      </c>
      <c r="J52" s="18" t="s">
        <v>476</v>
      </c>
      <c r="K52" s="15" t="s">
        <v>677</v>
      </c>
      <c r="L52" s="20">
        <f t="shared" si="3"/>
        <v>2</v>
      </c>
      <c r="M52" s="21">
        <v>1</v>
      </c>
      <c r="N52" s="22">
        <v>1</v>
      </c>
      <c r="O52" s="54" t="s">
        <v>681</v>
      </c>
      <c r="P52" s="54" t="s">
        <v>679</v>
      </c>
      <c r="Q52" s="185"/>
      <c r="R52" s="185"/>
    </row>
    <row r="53" spans="1:18" s="25" customFormat="1" ht="57.75" customHeight="1">
      <c r="A53" s="12"/>
      <c r="B53" s="56">
        <v>22</v>
      </c>
      <c r="C53" s="56">
        <v>4</v>
      </c>
      <c r="D53" s="14" t="s">
        <v>161</v>
      </c>
      <c r="E53" s="15" t="s">
        <v>947</v>
      </c>
      <c r="F53" s="14" t="s">
        <v>39</v>
      </c>
      <c r="G53" s="14" t="s">
        <v>40</v>
      </c>
      <c r="H53" s="16" t="s">
        <v>950</v>
      </c>
      <c r="I53" s="17" t="s">
        <v>164</v>
      </c>
      <c r="J53" s="37" t="s">
        <v>951</v>
      </c>
      <c r="K53" s="19" t="s">
        <v>162</v>
      </c>
      <c r="L53" s="16">
        <f t="shared" si="3"/>
        <v>3</v>
      </c>
      <c r="M53" s="38">
        <v>1</v>
      </c>
      <c r="N53" s="42">
        <v>2</v>
      </c>
      <c r="O53" s="23" t="s">
        <v>948</v>
      </c>
      <c r="P53" s="23" t="s">
        <v>949</v>
      </c>
      <c r="Q53" s="49" t="s">
        <v>1063</v>
      </c>
      <c r="R53" s="310"/>
    </row>
    <row r="54" spans="1:18" s="25" customFormat="1" ht="45" customHeight="1">
      <c r="A54" s="12"/>
      <c r="B54" s="56">
        <v>43</v>
      </c>
      <c r="C54" s="432">
        <v>7</v>
      </c>
      <c r="D54" s="60" t="s">
        <v>531</v>
      </c>
      <c r="E54" s="61" t="s">
        <v>313</v>
      </c>
      <c r="F54" s="34" t="s">
        <v>39</v>
      </c>
      <c r="G54" s="60" t="s">
        <v>532</v>
      </c>
      <c r="H54" s="26" t="s">
        <v>444</v>
      </c>
      <c r="I54" s="27" t="s">
        <v>314</v>
      </c>
      <c r="J54" s="62" t="s">
        <v>475</v>
      </c>
      <c r="K54" s="61" t="s">
        <v>130</v>
      </c>
      <c r="L54" s="64">
        <v>1</v>
      </c>
      <c r="M54" s="65"/>
      <c r="N54" s="66">
        <v>1</v>
      </c>
      <c r="O54" s="198" t="s">
        <v>315</v>
      </c>
      <c r="P54" s="198" t="s">
        <v>316</v>
      </c>
      <c r="Q54" s="198"/>
      <c r="R54" s="198"/>
    </row>
    <row r="55" spans="1:18" s="25" customFormat="1" ht="57.75" customHeight="1">
      <c r="A55" s="12"/>
      <c r="B55" s="56">
        <v>45</v>
      </c>
      <c r="C55" s="56">
        <v>2</v>
      </c>
      <c r="D55" s="14" t="s">
        <v>752</v>
      </c>
      <c r="E55" s="15" t="s">
        <v>759</v>
      </c>
      <c r="F55" s="14" t="s">
        <v>39</v>
      </c>
      <c r="G55" s="14" t="s">
        <v>760</v>
      </c>
      <c r="H55" s="16" t="s">
        <v>444</v>
      </c>
      <c r="I55" s="17" t="s">
        <v>29</v>
      </c>
      <c r="J55" s="18" t="s">
        <v>761</v>
      </c>
      <c r="K55" s="15" t="s">
        <v>762</v>
      </c>
      <c r="L55" s="20">
        <f t="shared" ref="L55:L63" si="4">M55+N55</f>
        <v>1</v>
      </c>
      <c r="M55" s="21">
        <v>0</v>
      </c>
      <c r="N55" s="22">
        <v>1</v>
      </c>
      <c r="O55" s="54" t="s">
        <v>763</v>
      </c>
      <c r="P55" s="54" t="s">
        <v>757</v>
      </c>
      <c r="Q55" s="54"/>
      <c r="R55" s="54"/>
    </row>
    <row r="56" spans="1:18" s="25" customFormat="1" ht="45.75" customHeight="1">
      <c r="A56" s="12"/>
      <c r="B56" s="56">
        <v>47</v>
      </c>
      <c r="C56" s="56">
        <v>3</v>
      </c>
      <c r="D56" s="14" t="s">
        <v>332</v>
      </c>
      <c r="E56" s="15" t="s">
        <v>1040</v>
      </c>
      <c r="F56" s="14" t="s">
        <v>39</v>
      </c>
      <c r="G56" s="14" t="s">
        <v>335</v>
      </c>
      <c r="H56" s="16" t="s">
        <v>19</v>
      </c>
      <c r="I56" s="17" t="s">
        <v>1043</v>
      </c>
      <c r="J56" s="37" t="s">
        <v>132</v>
      </c>
      <c r="K56" s="15" t="s">
        <v>482</v>
      </c>
      <c r="L56" s="16">
        <f t="shared" si="4"/>
        <v>2</v>
      </c>
      <c r="M56" s="38">
        <v>1</v>
      </c>
      <c r="N56" s="42">
        <v>1</v>
      </c>
      <c r="O56" s="54" t="s">
        <v>336</v>
      </c>
      <c r="P56" s="54" t="s">
        <v>483</v>
      </c>
      <c r="Q56" s="54"/>
      <c r="R56" s="54"/>
    </row>
    <row r="57" spans="1:18" s="139" customFormat="1" ht="69" customHeight="1">
      <c r="A57" s="110"/>
      <c r="B57" s="56">
        <v>59</v>
      </c>
      <c r="C57" s="56">
        <v>5</v>
      </c>
      <c r="D57" s="14" t="s">
        <v>373</v>
      </c>
      <c r="E57" s="15" t="s">
        <v>379</v>
      </c>
      <c r="F57" s="14" t="s">
        <v>39</v>
      </c>
      <c r="G57" s="14" t="s">
        <v>40</v>
      </c>
      <c r="H57" s="16" t="s">
        <v>444</v>
      </c>
      <c r="I57" s="17" t="s">
        <v>375</v>
      </c>
      <c r="J57" s="18" t="s">
        <v>514</v>
      </c>
      <c r="K57" s="15" t="s">
        <v>376</v>
      </c>
      <c r="L57" s="20">
        <f t="shared" si="4"/>
        <v>1</v>
      </c>
      <c r="M57" s="21">
        <v>0</v>
      </c>
      <c r="N57" s="22">
        <v>1</v>
      </c>
      <c r="O57" s="54" t="s">
        <v>508</v>
      </c>
      <c r="P57" s="54" t="s">
        <v>509</v>
      </c>
      <c r="Q57" s="54"/>
      <c r="R57" s="54"/>
    </row>
    <row r="58" spans="1:18" s="25" customFormat="1" ht="72" customHeight="1">
      <c r="A58" s="12"/>
      <c r="B58" s="56">
        <v>69</v>
      </c>
      <c r="C58" s="56">
        <v>1</v>
      </c>
      <c r="D58" s="37" t="s">
        <v>656</v>
      </c>
      <c r="E58" s="14" t="s">
        <v>657</v>
      </c>
      <c r="F58" s="14" t="s">
        <v>658</v>
      </c>
      <c r="G58" s="14" t="s">
        <v>532</v>
      </c>
      <c r="H58" s="16" t="s">
        <v>444</v>
      </c>
      <c r="I58" s="42" t="s">
        <v>659</v>
      </c>
      <c r="J58" s="37" t="s">
        <v>527</v>
      </c>
      <c r="K58" s="15" t="s">
        <v>660</v>
      </c>
      <c r="L58" s="74">
        <f t="shared" si="4"/>
        <v>2</v>
      </c>
      <c r="M58" s="47">
        <v>0</v>
      </c>
      <c r="N58" s="48">
        <v>2</v>
      </c>
      <c r="O58" s="54" t="s">
        <v>661</v>
      </c>
      <c r="P58" s="54" t="s">
        <v>662</v>
      </c>
      <c r="Q58" s="15"/>
      <c r="R58" s="15"/>
    </row>
    <row r="59" spans="1:18" s="25" customFormat="1" ht="32.25" customHeight="1">
      <c r="A59" s="12"/>
      <c r="B59" s="56">
        <v>82</v>
      </c>
      <c r="C59" s="56">
        <v>1</v>
      </c>
      <c r="D59" s="14" t="s">
        <v>419</v>
      </c>
      <c r="E59" s="15" t="s">
        <v>420</v>
      </c>
      <c r="F59" s="14" t="s">
        <v>39</v>
      </c>
      <c r="G59" s="14" t="s">
        <v>40</v>
      </c>
      <c r="H59" s="16" t="s">
        <v>19</v>
      </c>
      <c r="I59" s="17" t="s">
        <v>282</v>
      </c>
      <c r="J59" s="18" t="s">
        <v>672</v>
      </c>
      <c r="K59" s="15" t="s">
        <v>421</v>
      </c>
      <c r="L59" s="20">
        <f t="shared" si="4"/>
        <v>2</v>
      </c>
      <c r="M59" s="28">
        <v>1</v>
      </c>
      <c r="N59" s="29">
        <v>1</v>
      </c>
      <c r="O59" s="54" t="s">
        <v>422</v>
      </c>
      <c r="P59" s="54" t="s">
        <v>423</v>
      </c>
      <c r="Q59" s="54"/>
      <c r="R59" s="54"/>
    </row>
    <row r="60" spans="1:18" s="57" customFormat="1" ht="46.5" customHeight="1">
      <c r="A60" s="12"/>
      <c r="B60" s="258">
        <v>1</v>
      </c>
      <c r="C60" s="258">
        <v>3</v>
      </c>
      <c r="D60" s="218" t="s">
        <v>16</v>
      </c>
      <c r="E60" s="226" t="s">
        <v>30</v>
      </c>
      <c r="F60" s="218" t="s">
        <v>27</v>
      </c>
      <c r="G60" s="218" t="s">
        <v>31</v>
      </c>
      <c r="H60" s="227" t="s">
        <v>32</v>
      </c>
      <c r="I60" s="228" t="s">
        <v>33</v>
      </c>
      <c r="J60" s="233" t="s">
        <v>471</v>
      </c>
      <c r="K60" s="226" t="s">
        <v>22</v>
      </c>
      <c r="L60" s="234">
        <f t="shared" si="4"/>
        <v>2</v>
      </c>
      <c r="M60" s="236">
        <v>1</v>
      </c>
      <c r="N60" s="237">
        <v>1</v>
      </c>
      <c r="O60" s="231" t="s">
        <v>34</v>
      </c>
      <c r="P60" s="231" t="s">
        <v>709</v>
      </c>
      <c r="Q60" s="241" t="s">
        <v>710</v>
      </c>
      <c r="R60" s="231"/>
    </row>
    <row r="61" spans="1:18" s="57" customFormat="1" ht="55.5" customHeight="1">
      <c r="A61" s="12"/>
      <c r="B61" s="258">
        <v>2</v>
      </c>
      <c r="C61" s="258">
        <v>3</v>
      </c>
      <c r="D61" s="218" t="s">
        <v>35</v>
      </c>
      <c r="E61" s="226" t="s">
        <v>43</v>
      </c>
      <c r="F61" s="218" t="s">
        <v>27</v>
      </c>
      <c r="G61" s="218" t="s">
        <v>468</v>
      </c>
      <c r="H61" s="227" t="s">
        <v>444</v>
      </c>
      <c r="I61" s="228" t="s">
        <v>29</v>
      </c>
      <c r="J61" s="233" t="s">
        <v>485</v>
      </c>
      <c r="K61" s="226" t="s">
        <v>44</v>
      </c>
      <c r="L61" s="234">
        <f t="shared" si="4"/>
        <v>2</v>
      </c>
      <c r="M61" s="236">
        <v>0</v>
      </c>
      <c r="N61" s="237">
        <v>2</v>
      </c>
      <c r="O61" s="231" t="s">
        <v>580</v>
      </c>
      <c r="P61" s="231" t="s">
        <v>581</v>
      </c>
      <c r="Q61" s="231"/>
      <c r="R61" s="231"/>
    </row>
    <row r="62" spans="1:18" s="25" customFormat="1" ht="48" customHeight="1">
      <c r="A62" s="12"/>
      <c r="B62" s="258">
        <v>2</v>
      </c>
      <c r="C62" s="258">
        <v>4</v>
      </c>
      <c r="D62" s="218" t="s">
        <v>45</v>
      </c>
      <c r="E62" s="226" t="s">
        <v>46</v>
      </c>
      <c r="F62" s="218" t="s">
        <v>27</v>
      </c>
      <c r="G62" s="218" t="s">
        <v>47</v>
      </c>
      <c r="H62" s="227" t="s">
        <v>444</v>
      </c>
      <c r="I62" s="228" t="s">
        <v>29</v>
      </c>
      <c r="J62" s="233" t="s">
        <v>471</v>
      </c>
      <c r="K62" s="226" t="s">
        <v>48</v>
      </c>
      <c r="L62" s="234">
        <f t="shared" si="4"/>
        <v>1</v>
      </c>
      <c r="M62" s="236">
        <v>0</v>
      </c>
      <c r="N62" s="237">
        <v>1</v>
      </c>
      <c r="O62" s="231" t="s">
        <v>49</v>
      </c>
      <c r="P62" s="231" t="s">
        <v>50</v>
      </c>
      <c r="Q62" s="231"/>
      <c r="R62" s="231"/>
    </row>
    <row r="63" spans="1:18" s="25" customFormat="1" ht="58.5" customHeight="1">
      <c r="A63" s="12"/>
      <c r="B63" s="258">
        <v>3</v>
      </c>
      <c r="C63" s="258">
        <v>2</v>
      </c>
      <c r="D63" s="218" t="s">
        <v>51</v>
      </c>
      <c r="E63" s="226" t="s">
        <v>57</v>
      </c>
      <c r="F63" s="218" t="s">
        <v>58</v>
      </c>
      <c r="G63" s="218" t="s">
        <v>468</v>
      </c>
      <c r="H63" s="227" t="s">
        <v>19</v>
      </c>
      <c r="I63" s="228" t="s">
        <v>59</v>
      </c>
      <c r="J63" s="233" t="s">
        <v>485</v>
      </c>
      <c r="K63" s="226" t="s">
        <v>60</v>
      </c>
      <c r="L63" s="234">
        <f t="shared" si="4"/>
        <v>5</v>
      </c>
      <c r="M63" s="236">
        <v>1</v>
      </c>
      <c r="N63" s="237">
        <v>4</v>
      </c>
      <c r="O63" s="231" t="s">
        <v>61</v>
      </c>
      <c r="P63" s="231" t="s">
        <v>62</v>
      </c>
      <c r="Q63" s="231"/>
      <c r="R63" s="231"/>
    </row>
    <row r="64" spans="1:18" s="25" customFormat="1" ht="70.5" customHeight="1">
      <c r="A64" s="12"/>
      <c r="B64" s="258">
        <v>4</v>
      </c>
      <c r="C64" s="258">
        <v>2</v>
      </c>
      <c r="D64" s="218" t="s">
        <v>63</v>
      </c>
      <c r="E64" s="226" t="s">
        <v>67</v>
      </c>
      <c r="F64" s="218" t="s">
        <v>27</v>
      </c>
      <c r="G64" s="218" t="s">
        <v>468</v>
      </c>
      <c r="H64" s="227" t="s">
        <v>19</v>
      </c>
      <c r="I64" s="228" t="s">
        <v>26</v>
      </c>
      <c r="J64" s="233" t="s">
        <v>485</v>
      </c>
      <c r="K64" s="226" t="s">
        <v>65</v>
      </c>
      <c r="L64" s="234">
        <v>4</v>
      </c>
      <c r="M64" s="260">
        <v>2</v>
      </c>
      <c r="N64" s="261">
        <v>2</v>
      </c>
      <c r="O64" s="231" t="s">
        <v>68</v>
      </c>
      <c r="P64" s="231" t="s">
        <v>504</v>
      </c>
      <c r="Q64" s="241" t="s">
        <v>505</v>
      </c>
      <c r="R64" s="241"/>
    </row>
    <row r="65" spans="1:18" s="25" customFormat="1" ht="60" customHeight="1">
      <c r="A65" s="12"/>
      <c r="B65" s="258">
        <v>6</v>
      </c>
      <c r="C65" s="258">
        <v>2</v>
      </c>
      <c r="D65" s="218" t="s">
        <v>80</v>
      </c>
      <c r="E65" s="226" t="s">
        <v>87</v>
      </c>
      <c r="F65" s="218" t="s">
        <v>27</v>
      </c>
      <c r="G65" s="218" t="s">
        <v>89</v>
      </c>
      <c r="H65" s="227" t="s">
        <v>19</v>
      </c>
      <c r="I65" s="228" t="s">
        <v>83</v>
      </c>
      <c r="J65" s="181" t="s">
        <v>90</v>
      </c>
      <c r="K65" s="226" t="s">
        <v>84</v>
      </c>
      <c r="L65" s="227">
        <f>M65+N65</f>
        <v>5</v>
      </c>
      <c r="M65" s="229">
        <v>3</v>
      </c>
      <c r="N65" s="230">
        <v>2</v>
      </c>
      <c r="O65" s="231" t="s">
        <v>91</v>
      </c>
      <c r="P65" s="231" t="s">
        <v>86</v>
      </c>
      <c r="Q65" s="241" t="s">
        <v>792</v>
      </c>
      <c r="R65" s="231"/>
    </row>
    <row r="66" spans="1:18" s="111" customFormat="1" ht="122.25" customHeight="1">
      <c r="A66" s="13">
        <v>36</v>
      </c>
      <c r="B66" s="258">
        <v>7</v>
      </c>
      <c r="C66" s="258">
        <v>1</v>
      </c>
      <c r="D66" s="218" t="s">
        <v>92</v>
      </c>
      <c r="E66" s="226" t="s">
        <v>93</v>
      </c>
      <c r="F66" s="218" t="s">
        <v>27</v>
      </c>
      <c r="G66" s="218" t="s">
        <v>31</v>
      </c>
      <c r="H66" s="227" t="s">
        <v>19</v>
      </c>
      <c r="I66" s="228" t="s">
        <v>26</v>
      </c>
      <c r="J66" s="181" t="s">
        <v>94</v>
      </c>
      <c r="K66" s="226" t="s">
        <v>95</v>
      </c>
      <c r="L66" s="227">
        <f>M66+N66</f>
        <v>6</v>
      </c>
      <c r="M66" s="229">
        <v>3</v>
      </c>
      <c r="N66" s="230">
        <v>3</v>
      </c>
      <c r="O66" s="231" t="s">
        <v>696</v>
      </c>
      <c r="P66" s="231" t="s">
        <v>96</v>
      </c>
      <c r="Q66" s="241" t="s">
        <v>697</v>
      </c>
      <c r="R66" s="241"/>
    </row>
    <row r="67" spans="1:18" s="25" customFormat="1" ht="67.5" customHeight="1">
      <c r="A67" s="12"/>
      <c r="B67" s="258">
        <v>8</v>
      </c>
      <c r="C67" s="258">
        <v>1</v>
      </c>
      <c r="D67" s="218" t="s">
        <v>97</v>
      </c>
      <c r="E67" s="226" t="s">
        <v>98</v>
      </c>
      <c r="F67" s="218" t="s">
        <v>27</v>
      </c>
      <c r="G67" s="218" t="s">
        <v>31</v>
      </c>
      <c r="H67" s="227" t="s">
        <v>19</v>
      </c>
      <c r="I67" s="228" t="s">
        <v>26</v>
      </c>
      <c r="J67" s="259" t="s">
        <v>449</v>
      </c>
      <c r="K67" s="226" t="s">
        <v>99</v>
      </c>
      <c r="L67" s="227">
        <f>M67+N67</f>
        <v>4</v>
      </c>
      <c r="M67" s="322">
        <v>2</v>
      </c>
      <c r="N67" s="323">
        <v>2</v>
      </c>
      <c r="O67" s="231" t="s">
        <v>450</v>
      </c>
      <c r="P67" s="231" t="s">
        <v>451</v>
      </c>
      <c r="Q67" s="241" t="s">
        <v>100</v>
      </c>
      <c r="R67" s="231" t="s">
        <v>101</v>
      </c>
    </row>
    <row r="68" spans="1:18" s="25" customFormat="1" ht="96" customHeight="1">
      <c r="A68" s="12"/>
      <c r="B68" s="258">
        <v>9</v>
      </c>
      <c r="C68" s="258">
        <v>1</v>
      </c>
      <c r="D68" s="218" t="s">
        <v>102</v>
      </c>
      <c r="E68" s="226" t="s">
        <v>103</v>
      </c>
      <c r="F68" s="218" t="s">
        <v>27</v>
      </c>
      <c r="G68" s="218" t="s">
        <v>104</v>
      </c>
      <c r="H68" s="227" t="s">
        <v>32</v>
      </c>
      <c r="I68" s="228" t="s">
        <v>105</v>
      </c>
      <c r="J68" s="233" t="s">
        <v>106</v>
      </c>
      <c r="K68" s="226" t="s">
        <v>107</v>
      </c>
      <c r="L68" s="234">
        <f>M68+N68</f>
        <v>2</v>
      </c>
      <c r="M68" s="236">
        <v>1</v>
      </c>
      <c r="N68" s="237">
        <v>1</v>
      </c>
      <c r="O68" s="231" t="s">
        <v>108</v>
      </c>
      <c r="P68" s="231" t="s">
        <v>663</v>
      </c>
      <c r="Q68" s="241" t="s">
        <v>664</v>
      </c>
      <c r="R68" s="241"/>
    </row>
    <row r="69" spans="1:18" s="25" customFormat="1" ht="59.25" customHeight="1">
      <c r="A69" s="12"/>
      <c r="B69" s="258">
        <v>10</v>
      </c>
      <c r="C69" s="321">
        <v>1</v>
      </c>
      <c r="D69" s="181" t="s">
        <v>537</v>
      </c>
      <c r="E69" s="218" t="s">
        <v>538</v>
      </c>
      <c r="F69" s="218" t="s">
        <v>27</v>
      </c>
      <c r="G69" s="218" t="s">
        <v>539</v>
      </c>
      <c r="H69" s="227" t="s">
        <v>526</v>
      </c>
      <c r="I69" s="230" t="s">
        <v>540</v>
      </c>
      <c r="J69" s="181" t="s">
        <v>527</v>
      </c>
      <c r="K69" s="226" t="s">
        <v>541</v>
      </c>
      <c r="L69" s="257">
        <v>3</v>
      </c>
      <c r="M69" s="239">
        <v>2</v>
      </c>
      <c r="N69" s="240">
        <v>1</v>
      </c>
      <c r="O69" s="231" t="s">
        <v>542</v>
      </c>
      <c r="P69" s="231" t="s">
        <v>543</v>
      </c>
      <c r="Q69" s="232" t="s">
        <v>544</v>
      </c>
      <c r="R69" s="226" t="s">
        <v>545</v>
      </c>
    </row>
    <row r="70" spans="1:18" s="25" customFormat="1" ht="70.5" customHeight="1">
      <c r="A70" s="12"/>
      <c r="B70" s="258">
        <v>11</v>
      </c>
      <c r="C70" s="258">
        <v>1</v>
      </c>
      <c r="D70" s="218" t="s">
        <v>109</v>
      </c>
      <c r="E70" s="226" t="s">
        <v>110</v>
      </c>
      <c r="F70" s="218" t="s">
        <v>27</v>
      </c>
      <c r="G70" s="218" t="s">
        <v>31</v>
      </c>
      <c r="H70" s="227" t="s">
        <v>444</v>
      </c>
      <c r="I70" s="228" t="s">
        <v>29</v>
      </c>
      <c r="J70" s="181" t="s">
        <v>521</v>
      </c>
      <c r="K70" s="226" t="s">
        <v>111</v>
      </c>
      <c r="L70" s="234">
        <f t="shared" ref="L70:L93" si="5">M70+N70</f>
        <v>3</v>
      </c>
      <c r="M70" s="239">
        <v>0</v>
      </c>
      <c r="N70" s="240">
        <v>3</v>
      </c>
      <c r="O70" s="231" t="s">
        <v>112</v>
      </c>
      <c r="P70" s="231" t="s">
        <v>113</v>
      </c>
      <c r="Q70" s="232" t="s">
        <v>553</v>
      </c>
      <c r="R70" s="232"/>
    </row>
    <row r="71" spans="1:18" s="25" customFormat="1" ht="69" customHeight="1">
      <c r="A71" s="12"/>
      <c r="B71" s="258">
        <v>14</v>
      </c>
      <c r="C71" s="258">
        <v>3</v>
      </c>
      <c r="D71" s="218" t="s">
        <v>125</v>
      </c>
      <c r="E71" s="226" t="s">
        <v>127</v>
      </c>
      <c r="F71" s="218" t="s">
        <v>27</v>
      </c>
      <c r="G71" s="218" t="s">
        <v>468</v>
      </c>
      <c r="H71" s="227" t="s">
        <v>940</v>
      </c>
      <c r="I71" s="228" t="s">
        <v>128</v>
      </c>
      <c r="J71" s="181" t="s">
        <v>517</v>
      </c>
      <c r="K71" s="226" t="s">
        <v>569</v>
      </c>
      <c r="L71" s="227">
        <f t="shared" si="5"/>
        <v>2</v>
      </c>
      <c r="M71" s="229">
        <v>1</v>
      </c>
      <c r="N71" s="230">
        <v>1</v>
      </c>
      <c r="O71" s="231" t="s">
        <v>570</v>
      </c>
      <c r="P71" s="231" t="s">
        <v>573</v>
      </c>
      <c r="Q71" s="231"/>
      <c r="R71" s="231" t="s">
        <v>129</v>
      </c>
    </row>
    <row r="72" spans="1:18" s="25" customFormat="1" ht="60" customHeight="1">
      <c r="A72" s="12"/>
      <c r="B72" s="258">
        <v>15</v>
      </c>
      <c r="C72" s="258">
        <v>1</v>
      </c>
      <c r="D72" s="218" t="s">
        <v>796</v>
      </c>
      <c r="E72" s="235" t="s">
        <v>797</v>
      </c>
      <c r="F72" s="218" t="s">
        <v>27</v>
      </c>
      <c r="G72" s="218" t="s">
        <v>468</v>
      </c>
      <c r="H72" s="227" t="s">
        <v>19</v>
      </c>
      <c r="I72" s="249" t="s">
        <v>26</v>
      </c>
      <c r="J72" s="233" t="s">
        <v>449</v>
      </c>
      <c r="K72" s="226" t="s">
        <v>130</v>
      </c>
      <c r="L72" s="234">
        <f t="shared" si="5"/>
        <v>3</v>
      </c>
      <c r="M72" s="236">
        <v>1</v>
      </c>
      <c r="N72" s="237">
        <v>2</v>
      </c>
      <c r="O72" s="231" t="s">
        <v>798</v>
      </c>
      <c r="P72" s="231" t="s">
        <v>799</v>
      </c>
      <c r="Q72" s="232" t="s">
        <v>800</v>
      </c>
      <c r="R72" s="226" t="s">
        <v>801</v>
      </c>
    </row>
    <row r="73" spans="1:18" s="122" customFormat="1" ht="54.75" customHeight="1">
      <c r="A73" s="121"/>
      <c r="B73" s="258">
        <v>16</v>
      </c>
      <c r="C73" s="258">
        <v>1</v>
      </c>
      <c r="D73" s="218" t="s">
        <v>133</v>
      </c>
      <c r="E73" s="226" t="s">
        <v>134</v>
      </c>
      <c r="F73" s="218" t="s">
        <v>27</v>
      </c>
      <c r="G73" s="218" t="s">
        <v>468</v>
      </c>
      <c r="H73" s="227" t="s">
        <v>19</v>
      </c>
      <c r="I73" s="228" t="s">
        <v>26</v>
      </c>
      <c r="J73" s="233" t="s">
        <v>94</v>
      </c>
      <c r="K73" s="226" t="s">
        <v>135</v>
      </c>
      <c r="L73" s="234">
        <f t="shared" si="5"/>
        <v>4</v>
      </c>
      <c r="M73" s="236">
        <v>2</v>
      </c>
      <c r="N73" s="237">
        <v>2</v>
      </c>
      <c r="O73" s="231" t="s">
        <v>673</v>
      </c>
      <c r="P73" s="231" t="s">
        <v>674</v>
      </c>
      <c r="Q73" s="241" t="s">
        <v>675</v>
      </c>
      <c r="R73" s="241"/>
    </row>
    <row r="74" spans="1:18" s="122" customFormat="1" ht="47.25" customHeight="1">
      <c r="A74" s="121"/>
      <c r="B74" s="258">
        <v>17</v>
      </c>
      <c r="C74" s="258">
        <v>1</v>
      </c>
      <c r="D74" s="218" t="s">
        <v>592</v>
      </c>
      <c r="E74" s="226" t="s">
        <v>593</v>
      </c>
      <c r="F74" s="218" t="s">
        <v>27</v>
      </c>
      <c r="G74" s="218" t="s">
        <v>547</v>
      </c>
      <c r="H74" s="227" t="s">
        <v>32</v>
      </c>
      <c r="I74" s="228" t="s">
        <v>594</v>
      </c>
      <c r="J74" s="181" t="s">
        <v>501</v>
      </c>
      <c r="K74" s="226" t="s">
        <v>138</v>
      </c>
      <c r="L74" s="227">
        <f t="shared" si="5"/>
        <v>2</v>
      </c>
      <c r="M74" s="239">
        <v>1</v>
      </c>
      <c r="N74" s="240">
        <v>1</v>
      </c>
      <c r="O74" s="231" t="s">
        <v>723</v>
      </c>
      <c r="P74" s="231" t="s">
        <v>724</v>
      </c>
      <c r="Q74" s="324" t="s">
        <v>725</v>
      </c>
      <c r="R74" s="231"/>
    </row>
    <row r="75" spans="1:18" s="122" customFormat="1" ht="171" customHeight="1">
      <c r="A75" s="121"/>
      <c r="B75" s="258">
        <v>18</v>
      </c>
      <c r="C75" s="258">
        <v>1</v>
      </c>
      <c r="D75" s="218" t="s">
        <v>139</v>
      </c>
      <c r="E75" s="226" t="s">
        <v>140</v>
      </c>
      <c r="F75" s="219" t="s">
        <v>27</v>
      </c>
      <c r="G75" s="218" t="s">
        <v>31</v>
      </c>
      <c r="H75" s="227" t="s">
        <v>19</v>
      </c>
      <c r="I75" s="228" t="s">
        <v>26</v>
      </c>
      <c r="J75" s="181" t="s">
        <v>682</v>
      </c>
      <c r="K75" s="226" t="s">
        <v>138</v>
      </c>
      <c r="L75" s="227">
        <f t="shared" si="5"/>
        <v>3</v>
      </c>
      <c r="M75" s="229">
        <v>2</v>
      </c>
      <c r="N75" s="230">
        <v>1</v>
      </c>
      <c r="O75" s="231" t="s">
        <v>141</v>
      </c>
      <c r="P75" s="231" t="s">
        <v>142</v>
      </c>
      <c r="Q75" s="241" t="s">
        <v>683</v>
      </c>
      <c r="R75" s="241"/>
    </row>
    <row r="76" spans="1:18" s="122" customFormat="1" ht="172.5" customHeight="1">
      <c r="A76" s="121"/>
      <c r="B76" s="258">
        <v>18</v>
      </c>
      <c r="C76" s="258">
        <v>2</v>
      </c>
      <c r="D76" s="218" t="s">
        <v>139</v>
      </c>
      <c r="E76" s="226" t="s">
        <v>143</v>
      </c>
      <c r="F76" s="218" t="s">
        <v>27</v>
      </c>
      <c r="G76" s="218" t="s">
        <v>47</v>
      </c>
      <c r="H76" s="227" t="s">
        <v>19</v>
      </c>
      <c r="I76" s="228" t="s">
        <v>26</v>
      </c>
      <c r="J76" s="181" t="s">
        <v>684</v>
      </c>
      <c r="K76" s="226" t="s">
        <v>138</v>
      </c>
      <c r="L76" s="227">
        <f t="shared" si="5"/>
        <v>2</v>
      </c>
      <c r="M76" s="229">
        <v>1</v>
      </c>
      <c r="N76" s="230">
        <v>1</v>
      </c>
      <c r="O76" s="231" t="s">
        <v>141</v>
      </c>
      <c r="P76" s="231" t="s">
        <v>142</v>
      </c>
      <c r="Q76" s="241" t="s">
        <v>685</v>
      </c>
      <c r="R76" s="241"/>
    </row>
    <row r="77" spans="1:18" s="122" customFormat="1" ht="46.5" customHeight="1">
      <c r="A77" s="121"/>
      <c r="B77" s="258">
        <v>19</v>
      </c>
      <c r="C77" s="258">
        <v>1</v>
      </c>
      <c r="D77" s="218" t="s">
        <v>144</v>
      </c>
      <c r="E77" s="226" t="s">
        <v>145</v>
      </c>
      <c r="F77" s="218" t="s">
        <v>27</v>
      </c>
      <c r="G77" s="218" t="s">
        <v>28</v>
      </c>
      <c r="H77" s="227" t="s">
        <v>444</v>
      </c>
      <c r="I77" s="228" t="s">
        <v>29</v>
      </c>
      <c r="J77" s="233" t="s">
        <v>445</v>
      </c>
      <c r="K77" s="226" t="s">
        <v>146</v>
      </c>
      <c r="L77" s="234">
        <f t="shared" si="5"/>
        <v>1</v>
      </c>
      <c r="M77" s="236">
        <v>0</v>
      </c>
      <c r="N77" s="237">
        <v>1</v>
      </c>
      <c r="O77" s="231" t="s">
        <v>147</v>
      </c>
      <c r="P77" s="231" t="s">
        <v>148</v>
      </c>
      <c r="Q77" s="231"/>
      <c r="R77" s="231"/>
    </row>
    <row r="78" spans="1:18" s="122" customFormat="1" ht="48.75" customHeight="1">
      <c r="A78" s="121"/>
      <c r="B78" s="258">
        <v>19</v>
      </c>
      <c r="C78" s="258">
        <v>2</v>
      </c>
      <c r="D78" s="218" t="s">
        <v>144</v>
      </c>
      <c r="E78" s="226" t="s">
        <v>149</v>
      </c>
      <c r="F78" s="218" t="s">
        <v>27</v>
      </c>
      <c r="G78" s="218" t="s">
        <v>31</v>
      </c>
      <c r="H78" s="227" t="s">
        <v>444</v>
      </c>
      <c r="I78" s="228" t="s">
        <v>29</v>
      </c>
      <c r="J78" s="233" t="s">
        <v>517</v>
      </c>
      <c r="K78" s="226" t="s">
        <v>146</v>
      </c>
      <c r="L78" s="234">
        <f t="shared" si="5"/>
        <v>1</v>
      </c>
      <c r="M78" s="236">
        <v>0</v>
      </c>
      <c r="N78" s="237">
        <v>1</v>
      </c>
      <c r="O78" s="231" t="s">
        <v>150</v>
      </c>
      <c r="P78" s="231" t="s">
        <v>151</v>
      </c>
      <c r="Q78" s="231"/>
      <c r="R78" s="231"/>
    </row>
    <row r="79" spans="1:18" s="25" customFormat="1" ht="69.75" customHeight="1">
      <c r="A79" s="12"/>
      <c r="B79" s="258">
        <v>20</v>
      </c>
      <c r="C79" s="258">
        <v>1</v>
      </c>
      <c r="D79" s="218" t="s">
        <v>152</v>
      </c>
      <c r="E79" s="226" t="s">
        <v>103</v>
      </c>
      <c r="F79" s="218" t="s">
        <v>27</v>
      </c>
      <c r="G79" s="218" t="s">
        <v>31</v>
      </c>
      <c r="H79" s="227" t="s">
        <v>32</v>
      </c>
      <c r="I79" s="228" t="s">
        <v>105</v>
      </c>
      <c r="J79" s="233" t="s">
        <v>481</v>
      </c>
      <c r="K79" s="226" t="s">
        <v>138</v>
      </c>
      <c r="L79" s="234">
        <f t="shared" si="5"/>
        <v>2</v>
      </c>
      <c r="M79" s="236">
        <v>1</v>
      </c>
      <c r="N79" s="237">
        <v>1</v>
      </c>
      <c r="O79" s="231" t="s">
        <v>640</v>
      </c>
      <c r="P79" s="231" t="s">
        <v>999</v>
      </c>
      <c r="Q79" s="241" t="s">
        <v>642</v>
      </c>
      <c r="R79" s="231"/>
    </row>
    <row r="80" spans="1:18" s="25" customFormat="1" ht="133.5" customHeight="1">
      <c r="A80" s="12"/>
      <c r="B80" s="258">
        <v>21</v>
      </c>
      <c r="C80" s="258">
        <v>1</v>
      </c>
      <c r="D80" s="218" t="s">
        <v>156</v>
      </c>
      <c r="E80" s="226" t="s">
        <v>157</v>
      </c>
      <c r="F80" s="218" t="s">
        <v>27</v>
      </c>
      <c r="G80" s="218" t="s">
        <v>31</v>
      </c>
      <c r="H80" s="227" t="s">
        <v>19</v>
      </c>
      <c r="I80" s="228" t="s">
        <v>158</v>
      </c>
      <c r="J80" s="233" t="s">
        <v>481</v>
      </c>
      <c r="K80" s="226" t="s">
        <v>159</v>
      </c>
      <c r="L80" s="234">
        <f t="shared" si="5"/>
        <v>2</v>
      </c>
      <c r="M80" s="236">
        <v>1</v>
      </c>
      <c r="N80" s="237">
        <v>1</v>
      </c>
      <c r="O80" s="231" t="s">
        <v>488</v>
      </c>
      <c r="P80" s="231" t="s">
        <v>160</v>
      </c>
      <c r="Q80" s="241" t="s">
        <v>489</v>
      </c>
      <c r="R80" s="231"/>
    </row>
    <row r="81" spans="1:18" s="12" customFormat="1" ht="108" customHeight="1">
      <c r="B81" s="258">
        <v>22</v>
      </c>
      <c r="C81" s="258">
        <v>2</v>
      </c>
      <c r="D81" s="218" t="s">
        <v>161</v>
      </c>
      <c r="E81" s="226" t="s">
        <v>163</v>
      </c>
      <c r="F81" s="218" t="s">
        <v>27</v>
      </c>
      <c r="G81" s="218" t="s">
        <v>31</v>
      </c>
      <c r="H81" s="227" t="s">
        <v>19</v>
      </c>
      <c r="I81" s="228" t="s">
        <v>164</v>
      </c>
      <c r="J81" s="181" t="s">
        <v>500</v>
      </c>
      <c r="K81" s="226" t="s">
        <v>162</v>
      </c>
      <c r="L81" s="227">
        <f t="shared" si="5"/>
        <v>4</v>
      </c>
      <c r="M81" s="229">
        <v>2</v>
      </c>
      <c r="N81" s="230">
        <v>2</v>
      </c>
      <c r="O81" s="231" t="s">
        <v>586</v>
      </c>
      <c r="P81" s="231" t="s">
        <v>165</v>
      </c>
      <c r="Q81" s="318" t="s">
        <v>587</v>
      </c>
      <c r="R81" s="232"/>
    </row>
    <row r="82" spans="1:18" ht="129.75" customHeight="1">
      <c r="B82" s="429">
        <v>23</v>
      </c>
      <c r="C82" s="429">
        <v>3</v>
      </c>
      <c r="D82" s="220" t="s">
        <v>167</v>
      </c>
      <c r="E82" s="251" t="s">
        <v>103</v>
      </c>
      <c r="F82" s="220" t="s">
        <v>27</v>
      </c>
      <c r="G82" s="220" t="s">
        <v>31</v>
      </c>
      <c r="H82" s="229" t="s">
        <v>32</v>
      </c>
      <c r="I82" s="252" t="s">
        <v>105</v>
      </c>
      <c r="J82" s="182" t="s">
        <v>94</v>
      </c>
      <c r="K82" s="251" t="s">
        <v>169</v>
      </c>
      <c r="L82" s="253">
        <f t="shared" si="5"/>
        <v>2</v>
      </c>
      <c r="M82" s="254">
        <v>1</v>
      </c>
      <c r="N82" s="255">
        <v>1</v>
      </c>
      <c r="O82" s="256" t="s">
        <v>177</v>
      </c>
      <c r="P82" s="256" t="s">
        <v>178</v>
      </c>
      <c r="Q82" s="319" t="s">
        <v>172</v>
      </c>
      <c r="R82" s="256"/>
    </row>
    <row r="83" spans="1:18" s="12" customFormat="1" ht="54" customHeight="1">
      <c r="B83" s="258">
        <v>23</v>
      </c>
      <c r="C83" s="258">
        <v>4</v>
      </c>
      <c r="D83" s="181" t="s">
        <v>167</v>
      </c>
      <c r="E83" s="226" t="s">
        <v>179</v>
      </c>
      <c r="F83" s="218" t="s">
        <v>27</v>
      </c>
      <c r="G83" s="218" t="s">
        <v>180</v>
      </c>
      <c r="H83" s="227" t="s">
        <v>444</v>
      </c>
      <c r="I83" s="228" t="s">
        <v>29</v>
      </c>
      <c r="J83" s="181" t="s">
        <v>445</v>
      </c>
      <c r="K83" s="226" t="s">
        <v>169</v>
      </c>
      <c r="L83" s="227">
        <f t="shared" si="5"/>
        <v>2</v>
      </c>
      <c r="M83" s="229">
        <v>0</v>
      </c>
      <c r="N83" s="230">
        <v>2</v>
      </c>
      <c r="O83" s="244" t="s">
        <v>181</v>
      </c>
      <c r="P83" s="231" t="s">
        <v>182</v>
      </c>
      <c r="Q83" s="232" t="s">
        <v>446</v>
      </c>
      <c r="R83" s="232"/>
    </row>
    <row r="84" spans="1:18" s="12" customFormat="1" ht="129" customHeight="1">
      <c r="B84" s="258">
        <v>24</v>
      </c>
      <c r="C84" s="258">
        <v>1</v>
      </c>
      <c r="D84" s="218" t="s">
        <v>186</v>
      </c>
      <c r="E84" s="226" t="s">
        <v>187</v>
      </c>
      <c r="F84" s="218" t="s">
        <v>27</v>
      </c>
      <c r="G84" s="218" t="s">
        <v>547</v>
      </c>
      <c r="H84" s="227" t="s">
        <v>444</v>
      </c>
      <c r="I84" s="228" t="s">
        <v>29</v>
      </c>
      <c r="J84" s="181" t="s">
        <v>476</v>
      </c>
      <c r="K84" s="226" t="s">
        <v>188</v>
      </c>
      <c r="L84" s="227">
        <f t="shared" si="5"/>
        <v>0</v>
      </c>
      <c r="M84" s="229">
        <v>0</v>
      </c>
      <c r="N84" s="230">
        <v>0</v>
      </c>
      <c r="O84" s="325" t="s">
        <v>557</v>
      </c>
      <c r="P84" s="231" t="s">
        <v>980</v>
      </c>
      <c r="Q84" s="232" t="s">
        <v>559</v>
      </c>
      <c r="R84" s="232"/>
    </row>
    <row r="85" spans="1:18" s="12" customFormat="1" ht="66.75" customHeight="1">
      <c r="B85" s="258">
        <v>25</v>
      </c>
      <c r="C85" s="258">
        <v>2</v>
      </c>
      <c r="D85" s="218" t="s">
        <v>191</v>
      </c>
      <c r="E85" s="226" t="s">
        <v>197</v>
      </c>
      <c r="F85" s="218" t="s">
        <v>27</v>
      </c>
      <c r="G85" s="218" t="s">
        <v>198</v>
      </c>
      <c r="H85" s="227" t="s">
        <v>32</v>
      </c>
      <c r="I85" s="228" t="s">
        <v>199</v>
      </c>
      <c r="J85" s="181" t="s">
        <v>507</v>
      </c>
      <c r="K85" s="226" t="s">
        <v>195</v>
      </c>
      <c r="L85" s="227">
        <f t="shared" si="5"/>
        <v>1</v>
      </c>
      <c r="M85" s="229">
        <v>1</v>
      </c>
      <c r="N85" s="230">
        <v>0</v>
      </c>
      <c r="O85" s="244" t="s">
        <v>200</v>
      </c>
      <c r="P85" s="231" t="s">
        <v>566</v>
      </c>
      <c r="Q85" s="231"/>
      <c r="R85" s="231"/>
    </row>
    <row r="86" spans="1:18" s="12" customFormat="1" ht="66" customHeight="1">
      <c r="B86" s="258">
        <v>26</v>
      </c>
      <c r="C86" s="258">
        <v>1</v>
      </c>
      <c r="D86" s="218" t="s">
        <v>201</v>
      </c>
      <c r="E86" s="226" t="s">
        <v>202</v>
      </c>
      <c r="F86" s="218" t="s">
        <v>27</v>
      </c>
      <c r="G86" s="218" t="s">
        <v>31</v>
      </c>
      <c r="H86" s="227" t="s">
        <v>19</v>
      </c>
      <c r="I86" s="228" t="s">
        <v>203</v>
      </c>
      <c r="J86" s="233" t="s">
        <v>521</v>
      </c>
      <c r="K86" s="226" t="s">
        <v>204</v>
      </c>
      <c r="L86" s="234">
        <f t="shared" si="5"/>
        <v>5</v>
      </c>
      <c r="M86" s="236">
        <v>2</v>
      </c>
      <c r="N86" s="237">
        <v>3</v>
      </c>
      <c r="O86" s="244" t="s">
        <v>205</v>
      </c>
      <c r="P86" s="231" t="s">
        <v>206</v>
      </c>
      <c r="Q86" s="232" t="s">
        <v>207</v>
      </c>
      <c r="R86" s="232"/>
    </row>
    <row r="87" spans="1:18" s="12" customFormat="1" ht="58.5" customHeight="1">
      <c r="B87" s="258">
        <v>27</v>
      </c>
      <c r="C87" s="258">
        <v>3</v>
      </c>
      <c r="D87" s="218" t="s">
        <v>214</v>
      </c>
      <c r="E87" s="226" t="s">
        <v>218</v>
      </c>
      <c r="F87" s="218" t="s">
        <v>27</v>
      </c>
      <c r="G87" s="218" t="s">
        <v>31</v>
      </c>
      <c r="H87" s="227" t="s">
        <v>19</v>
      </c>
      <c r="I87" s="228" t="s">
        <v>26</v>
      </c>
      <c r="J87" s="233" t="s">
        <v>602</v>
      </c>
      <c r="K87" s="226" t="s">
        <v>599</v>
      </c>
      <c r="L87" s="234">
        <f t="shared" si="5"/>
        <v>4</v>
      </c>
      <c r="M87" s="236">
        <v>2</v>
      </c>
      <c r="N87" s="237">
        <v>2</v>
      </c>
      <c r="O87" s="244" t="s">
        <v>603</v>
      </c>
      <c r="P87" s="231" t="s">
        <v>604</v>
      </c>
      <c r="Q87" s="231"/>
      <c r="R87" s="231"/>
    </row>
    <row r="88" spans="1:18" s="12" customFormat="1" ht="45" customHeight="1">
      <c r="B88" s="258">
        <v>27</v>
      </c>
      <c r="C88" s="258">
        <v>4</v>
      </c>
      <c r="D88" s="218" t="s">
        <v>214</v>
      </c>
      <c r="E88" s="226" t="s">
        <v>219</v>
      </c>
      <c r="F88" s="218" t="s">
        <v>27</v>
      </c>
      <c r="G88" s="218" t="s">
        <v>220</v>
      </c>
      <c r="H88" s="227" t="s">
        <v>444</v>
      </c>
      <c r="I88" s="228" t="s">
        <v>221</v>
      </c>
      <c r="J88" s="233" t="s">
        <v>514</v>
      </c>
      <c r="K88" s="226" t="s">
        <v>599</v>
      </c>
      <c r="L88" s="234">
        <f t="shared" si="5"/>
        <v>0</v>
      </c>
      <c r="M88" s="229">
        <v>0</v>
      </c>
      <c r="N88" s="230">
        <v>0</v>
      </c>
      <c r="O88" s="244" t="s">
        <v>600</v>
      </c>
      <c r="P88" s="231" t="s">
        <v>601</v>
      </c>
      <c r="Q88" s="231"/>
      <c r="R88" s="231"/>
    </row>
    <row r="89" spans="1:18" s="12" customFormat="1" ht="45" customHeight="1">
      <c r="B89" s="258">
        <v>28</v>
      </c>
      <c r="C89" s="258">
        <v>5</v>
      </c>
      <c r="D89" s="218" t="s">
        <v>234</v>
      </c>
      <c r="E89" s="226" t="s">
        <v>235</v>
      </c>
      <c r="F89" s="218" t="s">
        <v>27</v>
      </c>
      <c r="G89" s="218" t="s">
        <v>104</v>
      </c>
      <c r="H89" s="227" t="s">
        <v>19</v>
      </c>
      <c r="I89" s="228" t="s">
        <v>164</v>
      </c>
      <c r="J89" s="218" t="s">
        <v>476</v>
      </c>
      <c r="K89" s="226" t="s">
        <v>779</v>
      </c>
      <c r="L89" s="227">
        <f t="shared" si="5"/>
        <v>1</v>
      </c>
      <c r="M89" s="229">
        <v>0</v>
      </c>
      <c r="N89" s="230">
        <v>1</v>
      </c>
      <c r="O89" s="244" t="s">
        <v>236</v>
      </c>
      <c r="P89" s="231" t="s">
        <v>237</v>
      </c>
      <c r="Q89" s="231"/>
      <c r="R89" s="326"/>
    </row>
    <row r="90" spans="1:18" s="12" customFormat="1" ht="54" customHeight="1">
      <c r="B90" s="258">
        <v>30</v>
      </c>
      <c r="C90" s="258">
        <v>1</v>
      </c>
      <c r="D90" s="218" t="s">
        <v>238</v>
      </c>
      <c r="E90" s="226" t="s">
        <v>239</v>
      </c>
      <c r="F90" s="218" t="s">
        <v>27</v>
      </c>
      <c r="G90" s="218" t="s">
        <v>31</v>
      </c>
      <c r="H90" s="227" t="s">
        <v>444</v>
      </c>
      <c r="I90" s="228" t="s">
        <v>29</v>
      </c>
      <c r="J90" s="181" t="s">
        <v>174</v>
      </c>
      <c r="K90" s="226" t="s">
        <v>240</v>
      </c>
      <c r="L90" s="227">
        <f t="shared" si="5"/>
        <v>1</v>
      </c>
      <c r="M90" s="229">
        <v>0</v>
      </c>
      <c r="N90" s="230">
        <v>1</v>
      </c>
      <c r="O90" s="244" t="s">
        <v>241</v>
      </c>
      <c r="P90" s="231" t="s">
        <v>242</v>
      </c>
      <c r="Q90" s="232" t="s">
        <v>790</v>
      </c>
      <c r="R90" s="327"/>
    </row>
    <row r="91" spans="1:18" ht="39" customHeight="1">
      <c r="A91" s="12"/>
      <c r="B91" s="258">
        <v>32</v>
      </c>
      <c r="C91" s="258">
        <v>2</v>
      </c>
      <c r="D91" s="218" t="s">
        <v>251</v>
      </c>
      <c r="E91" s="226" t="s">
        <v>255</v>
      </c>
      <c r="F91" s="218" t="s">
        <v>27</v>
      </c>
      <c r="G91" s="218" t="s">
        <v>31</v>
      </c>
      <c r="H91" s="227" t="s">
        <v>444</v>
      </c>
      <c r="I91" s="228" t="s">
        <v>29</v>
      </c>
      <c r="J91" s="233" t="s">
        <v>471</v>
      </c>
      <c r="K91" s="226" t="s">
        <v>253</v>
      </c>
      <c r="L91" s="234">
        <f t="shared" si="5"/>
        <v>0</v>
      </c>
      <c r="M91" s="236">
        <v>0</v>
      </c>
      <c r="N91" s="237">
        <v>0</v>
      </c>
      <c r="O91" s="244" t="s">
        <v>256</v>
      </c>
      <c r="P91" s="231" t="s">
        <v>647</v>
      </c>
      <c r="Q91" s="231"/>
      <c r="R91" s="231" t="s">
        <v>257</v>
      </c>
    </row>
    <row r="92" spans="1:18" s="115" customFormat="1" ht="90.75" customHeight="1">
      <c r="A92" s="113"/>
      <c r="B92" s="258">
        <v>33</v>
      </c>
      <c r="C92" s="258">
        <v>1</v>
      </c>
      <c r="D92" s="218" t="s">
        <v>258</v>
      </c>
      <c r="E92" s="226" t="s">
        <v>259</v>
      </c>
      <c r="F92" s="218" t="s">
        <v>27</v>
      </c>
      <c r="G92" s="218" t="s">
        <v>31</v>
      </c>
      <c r="H92" s="227" t="s">
        <v>444</v>
      </c>
      <c r="I92" s="228" t="s">
        <v>41</v>
      </c>
      <c r="J92" s="242" t="s">
        <v>465</v>
      </c>
      <c r="K92" s="226" t="s">
        <v>466</v>
      </c>
      <c r="L92" s="234">
        <f t="shared" si="5"/>
        <v>1</v>
      </c>
      <c r="M92" s="236">
        <v>0</v>
      </c>
      <c r="N92" s="237">
        <v>1</v>
      </c>
      <c r="O92" s="244" t="s">
        <v>261</v>
      </c>
      <c r="P92" s="231" t="s">
        <v>262</v>
      </c>
      <c r="Q92" s="317" t="s">
        <v>263</v>
      </c>
      <c r="R92" s="328" t="s">
        <v>467</v>
      </c>
    </row>
    <row r="93" spans="1:18" s="111" customFormat="1" ht="42.75" customHeight="1">
      <c r="A93" s="110"/>
      <c r="B93" s="258">
        <v>34</v>
      </c>
      <c r="C93" s="258">
        <v>1</v>
      </c>
      <c r="D93" s="218" t="s">
        <v>960</v>
      </c>
      <c r="E93" s="226" t="s">
        <v>961</v>
      </c>
      <c r="F93" s="218" t="s">
        <v>27</v>
      </c>
      <c r="G93" s="218" t="s">
        <v>31</v>
      </c>
      <c r="H93" s="227" t="s">
        <v>962</v>
      </c>
      <c r="I93" s="228" t="s">
        <v>29</v>
      </c>
      <c r="J93" s="181" t="s">
        <v>963</v>
      </c>
      <c r="K93" s="235" t="s">
        <v>964</v>
      </c>
      <c r="L93" s="227">
        <f t="shared" si="5"/>
        <v>2</v>
      </c>
      <c r="M93" s="229">
        <v>0</v>
      </c>
      <c r="N93" s="230">
        <v>2</v>
      </c>
      <c r="O93" s="238" t="s">
        <v>965</v>
      </c>
      <c r="P93" s="238" t="s">
        <v>966</v>
      </c>
      <c r="Q93" s="238"/>
      <c r="R93" s="238"/>
    </row>
    <row r="94" spans="1:18" s="115" customFormat="1" ht="60" customHeight="1">
      <c r="A94" s="113"/>
      <c r="B94" s="258">
        <v>34</v>
      </c>
      <c r="C94" s="258">
        <v>3</v>
      </c>
      <c r="D94" s="218" t="s">
        <v>960</v>
      </c>
      <c r="E94" s="226" t="s">
        <v>971</v>
      </c>
      <c r="F94" s="218" t="s">
        <v>27</v>
      </c>
      <c r="G94" s="218" t="s">
        <v>972</v>
      </c>
      <c r="H94" s="227" t="s">
        <v>973</v>
      </c>
      <c r="I94" s="228" t="s">
        <v>974</v>
      </c>
      <c r="J94" s="181" t="s">
        <v>975</v>
      </c>
      <c r="K94" s="235" t="s">
        <v>976</v>
      </c>
      <c r="L94" s="227">
        <v>2</v>
      </c>
      <c r="M94" s="229">
        <v>0</v>
      </c>
      <c r="N94" s="230">
        <v>2</v>
      </c>
      <c r="O94" s="314" t="s">
        <v>977</v>
      </c>
      <c r="P94" s="238" t="s">
        <v>978</v>
      </c>
      <c r="Q94" s="329" t="s">
        <v>979</v>
      </c>
      <c r="R94" s="329"/>
    </row>
    <row r="95" spans="1:18" s="25" customFormat="1" ht="75" customHeight="1">
      <c r="A95" s="12"/>
      <c r="B95" s="258">
        <v>36</v>
      </c>
      <c r="C95" s="258">
        <v>19</v>
      </c>
      <c r="D95" s="218" t="s">
        <v>983</v>
      </c>
      <c r="E95" s="226" t="s">
        <v>984</v>
      </c>
      <c r="F95" s="218" t="s">
        <v>88</v>
      </c>
      <c r="G95" s="218" t="s">
        <v>31</v>
      </c>
      <c r="H95" s="227" t="s">
        <v>281</v>
      </c>
      <c r="I95" s="228" t="s">
        <v>83</v>
      </c>
      <c r="J95" s="242" t="s">
        <v>985</v>
      </c>
      <c r="K95" s="226" t="s">
        <v>986</v>
      </c>
      <c r="L95" s="234">
        <v>4</v>
      </c>
      <c r="M95" s="236">
        <v>2</v>
      </c>
      <c r="N95" s="237">
        <v>2</v>
      </c>
      <c r="O95" s="231" t="s">
        <v>987</v>
      </c>
      <c r="P95" s="231" t="s">
        <v>988</v>
      </c>
      <c r="Q95" s="340" t="s">
        <v>989</v>
      </c>
      <c r="R95" s="243"/>
    </row>
    <row r="96" spans="1:18" s="111" customFormat="1" ht="59.25" customHeight="1">
      <c r="A96" s="110"/>
      <c r="B96" s="258">
        <v>37</v>
      </c>
      <c r="C96" s="258">
        <v>1</v>
      </c>
      <c r="D96" s="218" t="s">
        <v>270</v>
      </c>
      <c r="E96" s="226" t="s">
        <v>546</v>
      </c>
      <c r="F96" s="218" t="s">
        <v>27</v>
      </c>
      <c r="G96" s="218" t="s">
        <v>547</v>
      </c>
      <c r="H96" s="227" t="s">
        <v>444</v>
      </c>
      <c r="I96" s="228" t="s">
        <v>271</v>
      </c>
      <c r="J96" s="181" t="s">
        <v>476</v>
      </c>
      <c r="K96" s="226" t="s">
        <v>138</v>
      </c>
      <c r="L96" s="227">
        <v>0</v>
      </c>
      <c r="M96" s="229">
        <v>0</v>
      </c>
      <c r="N96" s="230">
        <v>0</v>
      </c>
      <c r="O96" s="231" t="s">
        <v>272</v>
      </c>
      <c r="P96" s="231" t="s">
        <v>273</v>
      </c>
      <c r="Q96" s="330" t="s">
        <v>548</v>
      </c>
      <c r="R96" s="243" t="s">
        <v>274</v>
      </c>
    </row>
    <row r="97" spans="1:18" s="25" customFormat="1" ht="67.5" customHeight="1">
      <c r="A97" s="12"/>
      <c r="B97" s="258">
        <v>37</v>
      </c>
      <c r="C97" s="258">
        <v>2</v>
      </c>
      <c r="D97" s="218" t="s">
        <v>270</v>
      </c>
      <c r="E97" s="226" t="s">
        <v>275</v>
      </c>
      <c r="F97" s="218" t="s">
        <v>27</v>
      </c>
      <c r="G97" s="218" t="s">
        <v>31</v>
      </c>
      <c r="H97" s="227" t="s">
        <v>444</v>
      </c>
      <c r="I97" s="228" t="s">
        <v>271</v>
      </c>
      <c r="J97" s="181" t="s">
        <v>521</v>
      </c>
      <c r="K97" s="226" t="s">
        <v>276</v>
      </c>
      <c r="L97" s="227">
        <f t="shared" ref="L97:L102" si="6">M97+N97</f>
        <v>0</v>
      </c>
      <c r="M97" s="229">
        <v>0</v>
      </c>
      <c r="N97" s="230">
        <v>0</v>
      </c>
      <c r="O97" s="244" t="s">
        <v>277</v>
      </c>
      <c r="P97" s="231" t="s">
        <v>549</v>
      </c>
      <c r="Q97" s="331" t="s">
        <v>550</v>
      </c>
      <c r="R97" s="243" t="s">
        <v>278</v>
      </c>
    </row>
    <row r="98" spans="1:18" s="25" customFormat="1" ht="111" customHeight="1">
      <c r="A98" s="12"/>
      <c r="B98" s="258">
        <v>39</v>
      </c>
      <c r="C98" s="258">
        <v>1</v>
      </c>
      <c r="D98" s="218" t="s">
        <v>928</v>
      </c>
      <c r="E98" s="226" t="s">
        <v>929</v>
      </c>
      <c r="F98" s="218" t="s">
        <v>27</v>
      </c>
      <c r="G98" s="218" t="s">
        <v>31</v>
      </c>
      <c r="H98" s="227" t="s">
        <v>19</v>
      </c>
      <c r="I98" s="228" t="s">
        <v>930</v>
      </c>
      <c r="J98" s="233" t="s">
        <v>174</v>
      </c>
      <c r="K98" s="235" t="s">
        <v>931</v>
      </c>
      <c r="L98" s="234">
        <f t="shared" si="6"/>
        <v>2</v>
      </c>
      <c r="M98" s="236">
        <v>1</v>
      </c>
      <c r="N98" s="237">
        <v>1</v>
      </c>
      <c r="O98" s="238" t="s">
        <v>1064</v>
      </c>
      <c r="P98" s="238" t="s">
        <v>932</v>
      </c>
      <c r="Q98" s="238" t="s">
        <v>933</v>
      </c>
      <c r="R98" s="238"/>
    </row>
    <row r="99" spans="1:18" s="25" customFormat="1" ht="84.75" customHeight="1">
      <c r="A99" s="12"/>
      <c r="B99" s="258">
        <v>40</v>
      </c>
      <c r="C99" s="258">
        <v>1</v>
      </c>
      <c r="D99" s="218" t="s">
        <v>279</v>
      </c>
      <c r="E99" s="226" t="s">
        <v>280</v>
      </c>
      <c r="F99" s="218" t="s">
        <v>27</v>
      </c>
      <c r="G99" s="218" t="s">
        <v>104</v>
      </c>
      <c r="H99" s="227" t="s">
        <v>281</v>
      </c>
      <c r="I99" s="228" t="s">
        <v>282</v>
      </c>
      <c r="J99" s="181" t="s">
        <v>283</v>
      </c>
      <c r="K99" s="226" t="s">
        <v>284</v>
      </c>
      <c r="L99" s="227">
        <f t="shared" si="6"/>
        <v>2</v>
      </c>
      <c r="M99" s="229">
        <v>1</v>
      </c>
      <c r="N99" s="230">
        <v>1</v>
      </c>
      <c r="O99" s="244" t="s">
        <v>686</v>
      </c>
      <c r="P99" s="231" t="s">
        <v>687</v>
      </c>
      <c r="Q99" s="241" t="s">
        <v>787</v>
      </c>
      <c r="R99" s="332"/>
    </row>
    <row r="100" spans="1:18" s="115" customFormat="1" ht="95.25" customHeight="1">
      <c r="A100" s="113"/>
      <c r="B100" s="258">
        <v>40</v>
      </c>
      <c r="C100" s="258">
        <v>2</v>
      </c>
      <c r="D100" s="218" t="s">
        <v>279</v>
      </c>
      <c r="E100" s="226" t="s">
        <v>285</v>
      </c>
      <c r="F100" s="218" t="s">
        <v>27</v>
      </c>
      <c r="G100" s="218" t="s">
        <v>31</v>
      </c>
      <c r="H100" s="227" t="s">
        <v>19</v>
      </c>
      <c r="I100" s="228" t="s">
        <v>282</v>
      </c>
      <c r="J100" s="181" t="s">
        <v>174</v>
      </c>
      <c r="K100" s="226" t="s">
        <v>284</v>
      </c>
      <c r="L100" s="227">
        <f t="shared" si="6"/>
        <v>2</v>
      </c>
      <c r="M100" s="229">
        <v>1</v>
      </c>
      <c r="N100" s="230">
        <v>1</v>
      </c>
      <c r="O100" s="244" t="s">
        <v>688</v>
      </c>
      <c r="P100" s="231" t="s">
        <v>689</v>
      </c>
      <c r="Q100" s="241" t="s">
        <v>788</v>
      </c>
      <c r="R100" s="332"/>
    </row>
    <row r="101" spans="1:18" s="25" customFormat="1" ht="120.75" customHeight="1" collapsed="1">
      <c r="A101" s="12"/>
      <c r="B101" s="258">
        <v>41</v>
      </c>
      <c r="C101" s="258">
        <v>1</v>
      </c>
      <c r="D101" s="218" t="s">
        <v>290</v>
      </c>
      <c r="E101" s="226" t="s">
        <v>291</v>
      </c>
      <c r="F101" s="218" t="s">
        <v>27</v>
      </c>
      <c r="G101" s="218" t="s">
        <v>292</v>
      </c>
      <c r="H101" s="227" t="s">
        <v>281</v>
      </c>
      <c r="I101" s="228" t="s">
        <v>282</v>
      </c>
      <c r="J101" s="181" t="s">
        <v>471</v>
      </c>
      <c r="K101" s="226" t="s">
        <v>293</v>
      </c>
      <c r="L101" s="234">
        <f t="shared" si="6"/>
        <v>4</v>
      </c>
      <c r="M101" s="229">
        <v>2</v>
      </c>
      <c r="N101" s="230">
        <v>2</v>
      </c>
      <c r="O101" s="231" t="s">
        <v>551</v>
      </c>
      <c r="P101" s="231" t="s">
        <v>294</v>
      </c>
      <c r="Q101" s="241" t="s">
        <v>552</v>
      </c>
      <c r="R101" s="243"/>
    </row>
    <row r="102" spans="1:18" s="25" customFormat="1" ht="62.25" customHeight="1">
      <c r="A102" s="12"/>
      <c r="B102" s="258">
        <v>41</v>
      </c>
      <c r="C102" s="258">
        <v>2</v>
      </c>
      <c r="D102" s="218" t="s">
        <v>290</v>
      </c>
      <c r="E102" s="226" t="s">
        <v>295</v>
      </c>
      <c r="F102" s="218" t="s">
        <v>27</v>
      </c>
      <c r="G102" s="218" t="s">
        <v>296</v>
      </c>
      <c r="H102" s="227" t="s">
        <v>19</v>
      </c>
      <c r="I102" s="228" t="s">
        <v>282</v>
      </c>
      <c r="J102" s="181" t="s">
        <v>471</v>
      </c>
      <c r="K102" s="226" t="s">
        <v>293</v>
      </c>
      <c r="L102" s="234">
        <f t="shared" si="6"/>
        <v>4</v>
      </c>
      <c r="M102" s="229">
        <v>2</v>
      </c>
      <c r="N102" s="230">
        <v>2</v>
      </c>
      <c r="O102" s="244" t="s">
        <v>551</v>
      </c>
      <c r="P102" s="231" t="s">
        <v>297</v>
      </c>
      <c r="Q102" s="241" t="s">
        <v>552</v>
      </c>
      <c r="R102" s="243"/>
    </row>
    <row r="103" spans="1:18" s="25" customFormat="1" ht="123" customHeight="1">
      <c r="A103" s="12"/>
      <c r="B103" s="258">
        <v>42</v>
      </c>
      <c r="C103" s="258">
        <v>1</v>
      </c>
      <c r="D103" s="218" t="s">
        <v>298</v>
      </c>
      <c r="E103" s="226" t="s">
        <v>299</v>
      </c>
      <c r="F103" s="218" t="s">
        <v>27</v>
      </c>
      <c r="G103" s="218" t="s">
        <v>31</v>
      </c>
      <c r="H103" s="227" t="s">
        <v>281</v>
      </c>
      <c r="I103" s="228" t="s">
        <v>300</v>
      </c>
      <c r="J103" s="181" t="s">
        <v>619</v>
      </c>
      <c r="K103" s="226" t="s">
        <v>620</v>
      </c>
      <c r="L103" s="227">
        <v>6</v>
      </c>
      <c r="M103" s="229">
        <v>2</v>
      </c>
      <c r="N103" s="230">
        <v>4</v>
      </c>
      <c r="O103" s="244" t="s">
        <v>621</v>
      </c>
      <c r="P103" s="231" t="s">
        <v>622</v>
      </c>
      <c r="Q103" s="232" t="s">
        <v>623</v>
      </c>
      <c r="R103" s="232"/>
    </row>
    <row r="104" spans="1:18" s="25" customFormat="1" ht="60.75" customHeight="1">
      <c r="A104" s="12"/>
      <c r="B104" s="258">
        <v>42</v>
      </c>
      <c r="C104" s="258">
        <v>3</v>
      </c>
      <c r="D104" s="218" t="s">
        <v>298</v>
      </c>
      <c r="E104" s="226" t="s">
        <v>301</v>
      </c>
      <c r="F104" s="218" t="s">
        <v>27</v>
      </c>
      <c r="G104" s="218" t="s">
        <v>547</v>
      </c>
      <c r="H104" s="227" t="s">
        <v>444</v>
      </c>
      <c r="I104" s="228" t="s">
        <v>302</v>
      </c>
      <c r="J104" s="181" t="s">
        <v>521</v>
      </c>
      <c r="K104" s="226" t="s">
        <v>303</v>
      </c>
      <c r="L104" s="227">
        <f t="shared" ref="L104:L112" si="7">M104+N104</f>
        <v>4</v>
      </c>
      <c r="M104" s="229">
        <v>2</v>
      </c>
      <c r="N104" s="230">
        <v>2</v>
      </c>
      <c r="O104" s="244" t="s">
        <v>304</v>
      </c>
      <c r="P104" s="231" t="s">
        <v>305</v>
      </c>
      <c r="Q104" s="232" t="s">
        <v>631</v>
      </c>
      <c r="R104" s="232"/>
    </row>
    <row r="105" spans="1:18" s="25" customFormat="1" ht="60.75" customHeight="1">
      <c r="A105" s="12"/>
      <c r="B105" s="258">
        <v>42</v>
      </c>
      <c r="C105" s="258">
        <v>4</v>
      </c>
      <c r="D105" s="218" t="s">
        <v>298</v>
      </c>
      <c r="E105" s="226" t="s">
        <v>301</v>
      </c>
      <c r="F105" s="218" t="s">
        <v>27</v>
      </c>
      <c r="G105" s="218" t="s">
        <v>28</v>
      </c>
      <c r="H105" s="227" t="s">
        <v>444</v>
      </c>
      <c r="I105" s="228" t="s">
        <v>302</v>
      </c>
      <c r="J105" s="181" t="s">
        <v>521</v>
      </c>
      <c r="K105" s="226" t="s">
        <v>303</v>
      </c>
      <c r="L105" s="227">
        <f t="shared" si="7"/>
        <v>4</v>
      </c>
      <c r="M105" s="229">
        <v>1</v>
      </c>
      <c r="N105" s="230">
        <v>3</v>
      </c>
      <c r="O105" s="231" t="s">
        <v>304</v>
      </c>
      <c r="P105" s="231" t="s">
        <v>305</v>
      </c>
      <c r="Q105" s="232" t="s">
        <v>631</v>
      </c>
      <c r="R105" s="232"/>
    </row>
    <row r="106" spans="1:18" s="111" customFormat="1" ht="60.75" customHeight="1">
      <c r="A106" s="110"/>
      <c r="B106" s="258">
        <v>42</v>
      </c>
      <c r="C106" s="258">
        <v>5</v>
      </c>
      <c r="D106" s="218" t="s">
        <v>298</v>
      </c>
      <c r="E106" s="226" t="s">
        <v>301</v>
      </c>
      <c r="F106" s="218" t="s">
        <v>27</v>
      </c>
      <c r="G106" s="218" t="s">
        <v>306</v>
      </c>
      <c r="H106" s="227" t="s">
        <v>444</v>
      </c>
      <c r="I106" s="228" t="s">
        <v>302</v>
      </c>
      <c r="J106" s="181" t="s">
        <v>521</v>
      </c>
      <c r="K106" s="226" t="s">
        <v>303</v>
      </c>
      <c r="L106" s="227">
        <f t="shared" si="7"/>
        <v>2</v>
      </c>
      <c r="M106" s="229">
        <v>1</v>
      </c>
      <c r="N106" s="230">
        <v>1</v>
      </c>
      <c r="O106" s="231" t="s">
        <v>304</v>
      </c>
      <c r="P106" s="231" t="s">
        <v>305</v>
      </c>
      <c r="Q106" s="232" t="s">
        <v>631</v>
      </c>
      <c r="R106" s="232"/>
    </row>
    <row r="107" spans="1:18" s="25" customFormat="1" ht="60.75" customHeight="1">
      <c r="A107" s="12"/>
      <c r="B107" s="258">
        <v>42</v>
      </c>
      <c r="C107" s="258">
        <v>6</v>
      </c>
      <c r="D107" s="218" t="s">
        <v>298</v>
      </c>
      <c r="E107" s="226" t="s">
        <v>301</v>
      </c>
      <c r="F107" s="218" t="s">
        <v>27</v>
      </c>
      <c r="G107" s="218" t="s">
        <v>307</v>
      </c>
      <c r="H107" s="227" t="s">
        <v>444</v>
      </c>
      <c r="I107" s="228" t="s">
        <v>302</v>
      </c>
      <c r="J107" s="181" t="s">
        <v>521</v>
      </c>
      <c r="K107" s="226" t="s">
        <v>303</v>
      </c>
      <c r="L107" s="227">
        <f t="shared" si="7"/>
        <v>2</v>
      </c>
      <c r="M107" s="229">
        <v>1</v>
      </c>
      <c r="N107" s="230">
        <v>1</v>
      </c>
      <c r="O107" s="231" t="s">
        <v>304</v>
      </c>
      <c r="P107" s="231" t="s">
        <v>305</v>
      </c>
      <c r="Q107" s="232" t="s">
        <v>631</v>
      </c>
      <c r="R107" s="232"/>
    </row>
    <row r="108" spans="1:18" s="25" customFormat="1" ht="49.5" customHeight="1">
      <c r="A108" s="12"/>
      <c r="B108" s="258">
        <v>43</v>
      </c>
      <c r="C108" s="258">
        <v>3</v>
      </c>
      <c r="D108" s="218" t="s">
        <v>309</v>
      </c>
      <c r="E108" s="226" t="s">
        <v>313</v>
      </c>
      <c r="F108" s="218" t="s">
        <v>27</v>
      </c>
      <c r="G108" s="218" t="s">
        <v>47</v>
      </c>
      <c r="H108" s="227" t="s">
        <v>444</v>
      </c>
      <c r="I108" s="228" t="s">
        <v>314</v>
      </c>
      <c r="J108" s="233" t="s">
        <v>471</v>
      </c>
      <c r="K108" s="226" t="s">
        <v>130</v>
      </c>
      <c r="L108" s="234">
        <f t="shared" si="7"/>
        <v>1</v>
      </c>
      <c r="M108" s="236">
        <v>0</v>
      </c>
      <c r="N108" s="237">
        <v>1</v>
      </c>
      <c r="O108" s="231" t="s">
        <v>315</v>
      </c>
      <c r="P108" s="231" t="s">
        <v>316</v>
      </c>
      <c r="Q108" s="231"/>
      <c r="R108" s="231"/>
    </row>
    <row r="109" spans="1:18" s="25" customFormat="1" ht="65.25" customHeight="1">
      <c r="A109" s="12"/>
      <c r="B109" s="258">
        <v>43</v>
      </c>
      <c r="C109" s="258">
        <v>4</v>
      </c>
      <c r="D109" s="218" t="s">
        <v>309</v>
      </c>
      <c r="E109" s="226" t="s">
        <v>317</v>
      </c>
      <c r="F109" s="218" t="s">
        <v>27</v>
      </c>
      <c r="G109" s="218" t="s">
        <v>31</v>
      </c>
      <c r="H109" s="227" t="s">
        <v>19</v>
      </c>
      <c r="I109" s="228" t="s">
        <v>318</v>
      </c>
      <c r="J109" s="233" t="s">
        <v>471</v>
      </c>
      <c r="K109" s="226" t="s">
        <v>130</v>
      </c>
      <c r="L109" s="234">
        <f t="shared" si="7"/>
        <v>5</v>
      </c>
      <c r="M109" s="236">
        <v>2</v>
      </c>
      <c r="N109" s="237">
        <v>3</v>
      </c>
      <c r="O109" s="231" t="s">
        <v>319</v>
      </c>
      <c r="P109" s="231" t="s">
        <v>320</v>
      </c>
      <c r="Q109" s="231"/>
      <c r="R109" s="231"/>
    </row>
    <row r="110" spans="1:18" s="25" customFormat="1" ht="69" customHeight="1">
      <c r="A110" s="12"/>
      <c r="B110" s="433">
        <v>43</v>
      </c>
      <c r="C110" s="433">
        <v>5</v>
      </c>
      <c r="D110" s="219" t="s">
        <v>321</v>
      </c>
      <c r="E110" s="245" t="s">
        <v>322</v>
      </c>
      <c r="F110" s="219" t="s">
        <v>27</v>
      </c>
      <c r="G110" s="219" t="s">
        <v>323</v>
      </c>
      <c r="H110" s="227" t="s">
        <v>19</v>
      </c>
      <c r="I110" s="246" t="s">
        <v>324</v>
      </c>
      <c r="J110" s="233" t="s">
        <v>476</v>
      </c>
      <c r="K110" s="245" t="s">
        <v>325</v>
      </c>
      <c r="L110" s="234">
        <f t="shared" si="7"/>
        <v>2</v>
      </c>
      <c r="M110" s="236">
        <v>1</v>
      </c>
      <c r="N110" s="247">
        <v>1</v>
      </c>
      <c r="O110" s="248" t="s">
        <v>326</v>
      </c>
      <c r="P110" s="248" t="s">
        <v>327</v>
      </c>
      <c r="Q110" s="248"/>
      <c r="R110" s="333"/>
    </row>
    <row r="111" spans="1:18" s="25" customFormat="1" ht="62.25" customHeight="1">
      <c r="A111" s="12"/>
      <c r="B111" s="433">
        <v>44</v>
      </c>
      <c r="C111" s="433">
        <v>1</v>
      </c>
      <c r="D111" s="219" t="s">
        <v>328</v>
      </c>
      <c r="E111" s="245" t="s">
        <v>329</v>
      </c>
      <c r="F111" s="219" t="s">
        <v>27</v>
      </c>
      <c r="G111" s="219" t="s">
        <v>31</v>
      </c>
      <c r="H111" s="227" t="s">
        <v>32</v>
      </c>
      <c r="I111" s="246" t="s">
        <v>330</v>
      </c>
      <c r="J111" s="334" t="s">
        <v>331</v>
      </c>
      <c r="K111" s="245" t="s">
        <v>607</v>
      </c>
      <c r="L111" s="234">
        <f t="shared" si="7"/>
        <v>2</v>
      </c>
      <c r="M111" s="236">
        <v>1</v>
      </c>
      <c r="N111" s="247">
        <v>1</v>
      </c>
      <c r="O111" s="248" t="s">
        <v>608</v>
      </c>
      <c r="P111" s="248" t="s">
        <v>609</v>
      </c>
      <c r="Q111" s="335" t="s">
        <v>610</v>
      </c>
      <c r="R111" s="336"/>
    </row>
    <row r="112" spans="1:18" s="111" customFormat="1" ht="58.5" customHeight="1">
      <c r="A112" s="110"/>
      <c r="B112" s="433">
        <v>45</v>
      </c>
      <c r="C112" s="433">
        <v>1</v>
      </c>
      <c r="D112" s="219" t="s">
        <v>752</v>
      </c>
      <c r="E112" s="226" t="s">
        <v>753</v>
      </c>
      <c r="F112" s="218" t="s">
        <v>27</v>
      </c>
      <c r="G112" s="218" t="s">
        <v>31</v>
      </c>
      <c r="H112" s="227" t="s">
        <v>19</v>
      </c>
      <c r="I112" s="228" t="s">
        <v>754</v>
      </c>
      <c r="J112" s="233" t="s">
        <v>705</v>
      </c>
      <c r="K112" s="245" t="s">
        <v>755</v>
      </c>
      <c r="L112" s="234">
        <f t="shared" si="7"/>
        <v>4</v>
      </c>
      <c r="M112" s="236">
        <v>2</v>
      </c>
      <c r="N112" s="237">
        <v>2</v>
      </c>
      <c r="O112" s="248" t="s">
        <v>756</v>
      </c>
      <c r="P112" s="248" t="s">
        <v>757</v>
      </c>
      <c r="Q112" s="241" t="s">
        <v>758</v>
      </c>
      <c r="R112" s="231"/>
    </row>
    <row r="113" spans="1:18" s="57" customFormat="1" ht="58.5" customHeight="1">
      <c r="A113" s="313"/>
      <c r="B113" s="258">
        <v>45</v>
      </c>
      <c r="C113" s="258">
        <v>3</v>
      </c>
      <c r="D113" s="218" t="s">
        <v>764</v>
      </c>
      <c r="E113" s="226" t="s">
        <v>765</v>
      </c>
      <c r="F113" s="218" t="s">
        <v>766</v>
      </c>
      <c r="G113" s="218" t="s">
        <v>767</v>
      </c>
      <c r="H113" s="227" t="s">
        <v>526</v>
      </c>
      <c r="I113" s="228" t="s">
        <v>768</v>
      </c>
      <c r="J113" s="233" t="s">
        <v>527</v>
      </c>
      <c r="K113" s="226" t="s">
        <v>762</v>
      </c>
      <c r="L113" s="234">
        <v>3</v>
      </c>
      <c r="M113" s="236">
        <v>1</v>
      </c>
      <c r="N113" s="237">
        <v>2</v>
      </c>
      <c r="O113" s="244" t="s">
        <v>769</v>
      </c>
      <c r="P113" s="231" t="s">
        <v>757</v>
      </c>
      <c r="Q113" s="337"/>
      <c r="R113" s="231"/>
    </row>
    <row r="114" spans="1:18" s="25" customFormat="1" ht="48.75" customHeight="1">
      <c r="A114" s="12"/>
      <c r="B114" s="258">
        <v>46</v>
      </c>
      <c r="C114" s="258">
        <v>1</v>
      </c>
      <c r="D114" s="218" t="s">
        <v>771</v>
      </c>
      <c r="E114" s="226" t="s">
        <v>103</v>
      </c>
      <c r="F114" s="218" t="s">
        <v>27</v>
      </c>
      <c r="G114" s="218" t="s">
        <v>480</v>
      </c>
      <c r="H114" s="227" t="s">
        <v>32</v>
      </c>
      <c r="I114" s="228" t="s">
        <v>105</v>
      </c>
      <c r="J114" s="181" t="s">
        <v>602</v>
      </c>
      <c r="K114" s="226" t="s">
        <v>772</v>
      </c>
      <c r="L114" s="227">
        <f t="shared" ref="L114:L121" si="8">M114+N114</f>
        <v>2</v>
      </c>
      <c r="M114" s="229">
        <v>1</v>
      </c>
      <c r="N114" s="230">
        <v>1</v>
      </c>
      <c r="O114" s="231" t="s">
        <v>773</v>
      </c>
      <c r="P114" s="231" t="s">
        <v>774</v>
      </c>
      <c r="Q114" s="231"/>
      <c r="R114" s="231"/>
    </row>
    <row r="115" spans="1:18" s="25" customFormat="1" ht="74.25" customHeight="1">
      <c r="A115" s="12"/>
      <c r="B115" s="258">
        <v>46</v>
      </c>
      <c r="C115" s="258">
        <v>2</v>
      </c>
      <c r="D115" s="218" t="s">
        <v>771</v>
      </c>
      <c r="E115" s="226" t="s">
        <v>775</v>
      </c>
      <c r="F115" s="218" t="s">
        <v>27</v>
      </c>
      <c r="G115" s="218" t="s">
        <v>31</v>
      </c>
      <c r="H115" s="229" t="s">
        <v>19</v>
      </c>
      <c r="I115" s="250" t="s">
        <v>776</v>
      </c>
      <c r="J115" s="181" t="s">
        <v>521</v>
      </c>
      <c r="K115" s="226" t="s">
        <v>772</v>
      </c>
      <c r="L115" s="227">
        <f t="shared" si="8"/>
        <v>5</v>
      </c>
      <c r="M115" s="229">
        <v>2</v>
      </c>
      <c r="N115" s="230">
        <v>3</v>
      </c>
      <c r="O115" s="231" t="s">
        <v>777</v>
      </c>
      <c r="P115" s="231" t="s">
        <v>778</v>
      </c>
      <c r="Q115" s="231"/>
      <c r="R115" s="231"/>
    </row>
    <row r="116" spans="1:18" s="25" customFormat="1" ht="33.75" customHeight="1">
      <c r="A116" s="12"/>
      <c r="B116" s="258">
        <v>47</v>
      </c>
      <c r="C116" s="258">
        <v>1</v>
      </c>
      <c r="D116" s="218" t="s">
        <v>332</v>
      </c>
      <c r="E116" s="226" t="s">
        <v>1037</v>
      </c>
      <c r="F116" s="218" t="s">
        <v>27</v>
      </c>
      <c r="G116" s="218" t="s">
        <v>480</v>
      </c>
      <c r="H116" s="227" t="s">
        <v>19</v>
      </c>
      <c r="I116" s="228" t="s">
        <v>1041</v>
      </c>
      <c r="J116" s="181" t="s">
        <v>481</v>
      </c>
      <c r="K116" s="226" t="s">
        <v>482</v>
      </c>
      <c r="L116" s="227">
        <f t="shared" si="8"/>
        <v>2</v>
      </c>
      <c r="M116" s="229">
        <v>1</v>
      </c>
      <c r="N116" s="230">
        <v>1</v>
      </c>
      <c r="O116" s="231" t="s">
        <v>333</v>
      </c>
      <c r="P116" s="231" t="s">
        <v>483</v>
      </c>
      <c r="Q116" s="231"/>
      <c r="R116" s="231"/>
    </row>
    <row r="117" spans="1:18" s="25" customFormat="1" ht="44.25" customHeight="1">
      <c r="B117" s="258">
        <v>47</v>
      </c>
      <c r="C117" s="429">
        <v>2</v>
      </c>
      <c r="D117" s="220" t="s">
        <v>332</v>
      </c>
      <c r="E117" s="251" t="s">
        <v>1038</v>
      </c>
      <c r="F117" s="220" t="s">
        <v>27</v>
      </c>
      <c r="G117" s="220" t="s">
        <v>31</v>
      </c>
      <c r="H117" s="229" t="s">
        <v>19</v>
      </c>
      <c r="I117" s="252" t="s">
        <v>1042</v>
      </c>
      <c r="J117" s="182" t="s">
        <v>94</v>
      </c>
      <c r="K117" s="251" t="s">
        <v>482</v>
      </c>
      <c r="L117" s="253">
        <f t="shared" si="8"/>
        <v>2</v>
      </c>
      <c r="M117" s="254">
        <v>1</v>
      </c>
      <c r="N117" s="255">
        <v>1</v>
      </c>
      <c r="O117" s="256" t="s">
        <v>334</v>
      </c>
      <c r="P117" s="256" t="s">
        <v>483</v>
      </c>
      <c r="Q117" s="256"/>
      <c r="R117" s="256"/>
    </row>
    <row r="118" spans="1:18" s="25" customFormat="1" ht="48.75" customHeight="1">
      <c r="A118" s="12"/>
      <c r="B118" s="258">
        <v>47</v>
      </c>
      <c r="C118" s="258">
        <v>4</v>
      </c>
      <c r="D118" s="218" t="s">
        <v>332</v>
      </c>
      <c r="E118" s="226" t="s">
        <v>1039</v>
      </c>
      <c r="F118" s="218" t="s">
        <v>27</v>
      </c>
      <c r="G118" s="218" t="s">
        <v>28</v>
      </c>
      <c r="H118" s="227" t="s">
        <v>19</v>
      </c>
      <c r="I118" s="228" t="s">
        <v>1043</v>
      </c>
      <c r="J118" s="181" t="s">
        <v>476</v>
      </c>
      <c r="K118" s="226" t="s">
        <v>482</v>
      </c>
      <c r="L118" s="227">
        <f t="shared" si="8"/>
        <v>2</v>
      </c>
      <c r="M118" s="229">
        <v>1</v>
      </c>
      <c r="N118" s="230">
        <v>1</v>
      </c>
      <c r="O118" s="231" t="s">
        <v>337</v>
      </c>
      <c r="P118" s="231" t="s">
        <v>483</v>
      </c>
      <c r="Q118" s="231"/>
      <c r="R118" s="231"/>
    </row>
    <row r="119" spans="1:18" s="25" customFormat="1" ht="50.25" customHeight="1">
      <c r="A119" s="12"/>
      <c r="B119" s="258">
        <v>48</v>
      </c>
      <c r="C119" s="258">
        <v>1</v>
      </c>
      <c r="D119" s="218" t="s">
        <v>338</v>
      </c>
      <c r="E119" s="226" t="s">
        <v>339</v>
      </c>
      <c r="F119" s="219" t="s">
        <v>27</v>
      </c>
      <c r="G119" s="218" t="s">
        <v>28</v>
      </c>
      <c r="H119" s="227" t="s">
        <v>32</v>
      </c>
      <c r="I119" s="228" t="s">
        <v>340</v>
      </c>
      <c r="J119" s="233" t="s">
        <v>174</v>
      </c>
      <c r="K119" s="226" t="s">
        <v>341</v>
      </c>
      <c r="L119" s="234">
        <f t="shared" si="8"/>
        <v>5</v>
      </c>
      <c r="M119" s="236">
        <v>2</v>
      </c>
      <c r="N119" s="237">
        <v>3</v>
      </c>
      <c r="O119" s="231" t="s">
        <v>342</v>
      </c>
      <c r="P119" s="231" t="s">
        <v>343</v>
      </c>
      <c r="Q119" s="241" t="s">
        <v>770</v>
      </c>
      <c r="R119" s="231"/>
    </row>
    <row r="120" spans="1:18" s="25" customFormat="1" ht="60" customHeight="1">
      <c r="A120" s="12"/>
      <c r="B120" s="258">
        <v>52</v>
      </c>
      <c r="C120" s="258">
        <v>2</v>
      </c>
      <c r="D120" s="218" t="s">
        <v>344</v>
      </c>
      <c r="E120" s="226" t="s">
        <v>347</v>
      </c>
      <c r="F120" s="219" t="s">
        <v>27</v>
      </c>
      <c r="G120" s="218" t="s">
        <v>31</v>
      </c>
      <c r="H120" s="227" t="s">
        <v>19</v>
      </c>
      <c r="I120" s="228" t="s">
        <v>348</v>
      </c>
      <c r="J120" s="233" t="s">
        <v>457</v>
      </c>
      <c r="K120" s="226" t="s">
        <v>346</v>
      </c>
      <c r="L120" s="234">
        <f t="shared" si="8"/>
        <v>5</v>
      </c>
      <c r="M120" s="236">
        <v>2</v>
      </c>
      <c r="N120" s="237">
        <v>3</v>
      </c>
      <c r="O120" s="231" t="s">
        <v>458</v>
      </c>
      <c r="P120" s="231" t="s">
        <v>455</v>
      </c>
      <c r="Q120" s="241" t="s">
        <v>459</v>
      </c>
      <c r="R120" s="241"/>
    </row>
    <row r="121" spans="1:18" s="25" customFormat="1" ht="61.5" customHeight="1">
      <c r="A121" s="12"/>
      <c r="B121" s="258">
        <v>54</v>
      </c>
      <c r="C121" s="258">
        <v>2</v>
      </c>
      <c r="D121" s="218" t="s">
        <v>351</v>
      </c>
      <c r="E121" s="226" t="s">
        <v>354</v>
      </c>
      <c r="F121" s="219" t="s">
        <v>27</v>
      </c>
      <c r="G121" s="218" t="s">
        <v>28</v>
      </c>
      <c r="H121" s="227" t="s">
        <v>19</v>
      </c>
      <c r="I121" s="228" t="s">
        <v>26</v>
      </c>
      <c r="J121" s="233" t="s">
        <v>514</v>
      </c>
      <c r="K121" s="226" t="s">
        <v>130</v>
      </c>
      <c r="L121" s="234">
        <f t="shared" si="8"/>
        <v>4</v>
      </c>
      <c r="M121" s="260">
        <v>2</v>
      </c>
      <c r="N121" s="261">
        <v>2</v>
      </c>
      <c r="O121" s="231" t="s">
        <v>355</v>
      </c>
      <c r="P121" s="231" t="s">
        <v>356</v>
      </c>
      <c r="Q121" s="241" t="s">
        <v>568</v>
      </c>
      <c r="R121" s="241"/>
    </row>
    <row r="122" spans="1:18" s="25" customFormat="1" ht="35.25" customHeight="1">
      <c r="A122" s="12"/>
      <c r="B122" s="258">
        <v>58</v>
      </c>
      <c r="C122" s="258">
        <v>4</v>
      </c>
      <c r="D122" s="218" t="s">
        <v>367</v>
      </c>
      <c r="E122" s="226" t="s">
        <v>368</v>
      </c>
      <c r="F122" s="219" t="s">
        <v>27</v>
      </c>
      <c r="G122" s="218" t="s">
        <v>31</v>
      </c>
      <c r="H122" s="227" t="s">
        <v>226</v>
      </c>
      <c r="I122" s="228" t="s">
        <v>369</v>
      </c>
      <c r="J122" s="181" t="s">
        <v>370</v>
      </c>
      <c r="K122" s="226" t="s">
        <v>1036</v>
      </c>
      <c r="L122" s="234">
        <v>0</v>
      </c>
      <c r="M122" s="239">
        <v>0</v>
      </c>
      <c r="N122" s="240">
        <v>0</v>
      </c>
      <c r="O122" s="231" t="s">
        <v>371</v>
      </c>
      <c r="P122" s="231" t="s">
        <v>372</v>
      </c>
      <c r="Q122" s="232" t="s">
        <v>719</v>
      </c>
      <c r="R122" s="232"/>
    </row>
    <row r="123" spans="1:18" s="25" customFormat="1" ht="72" customHeight="1">
      <c r="A123" s="12"/>
      <c r="B123" s="258">
        <v>59</v>
      </c>
      <c r="C123" s="258">
        <v>2</v>
      </c>
      <c r="D123" s="218" t="s">
        <v>373</v>
      </c>
      <c r="E123" s="226" t="s">
        <v>377</v>
      </c>
      <c r="F123" s="218" t="s">
        <v>27</v>
      </c>
      <c r="G123" s="218" t="s">
        <v>31</v>
      </c>
      <c r="H123" s="227" t="s">
        <v>444</v>
      </c>
      <c r="I123" s="228" t="s">
        <v>29</v>
      </c>
      <c r="J123" s="242" t="s">
        <v>507</v>
      </c>
      <c r="K123" s="226" t="s">
        <v>376</v>
      </c>
      <c r="L123" s="234">
        <f t="shared" ref="L123:L134" si="9">M123+N123</f>
        <v>3</v>
      </c>
      <c r="M123" s="236">
        <v>0</v>
      </c>
      <c r="N123" s="237">
        <v>3</v>
      </c>
      <c r="O123" s="231" t="s">
        <v>508</v>
      </c>
      <c r="P123" s="231" t="s">
        <v>509</v>
      </c>
      <c r="Q123" s="231"/>
      <c r="R123" s="231"/>
    </row>
    <row r="124" spans="1:18" s="25" customFormat="1" ht="99.75" customHeight="1">
      <c r="A124" s="12"/>
      <c r="B124" s="258">
        <v>60</v>
      </c>
      <c r="C124" s="258">
        <v>1</v>
      </c>
      <c r="D124" s="218" t="s">
        <v>1008</v>
      </c>
      <c r="E124" s="226" t="s">
        <v>1009</v>
      </c>
      <c r="F124" s="218" t="s">
        <v>27</v>
      </c>
      <c r="G124" s="218" t="s">
        <v>31</v>
      </c>
      <c r="H124" s="227" t="s">
        <v>940</v>
      </c>
      <c r="I124" s="228" t="s">
        <v>1012</v>
      </c>
      <c r="J124" s="181" t="s">
        <v>449</v>
      </c>
      <c r="K124" s="235" t="s">
        <v>1010</v>
      </c>
      <c r="L124" s="227">
        <f t="shared" si="9"/>
        <v>2</v>
      </c>
      <c r="M124" s="239">
        <v>1</v>
      </c>
      <c r="N124" s="240">
        <v>1</v>
      </c>
      <c r="O124" s="238" t="s">
        <v>1013</v>
      </c>
      <c r="P124" s="238" t="s">
        <v>1011</v>
      </c>
      <c r="Q124" s="338" t="s">
        <v>1014</v>
      </c>
      <c r="R124" s="235" t="s">
        <v>1015</v>
      </c>
    </row>
    <row r="125" spans="1:18" s="25" customFormat="1" ht="68.25" customHeight="1">
      <c r="A125" s="12"/>
      <c r="B125" s="258">
        <v>62</v>
      </c>
      <c r="C125" s="258">
        <v>2</v>
      </c>
      <c r="D125" s="218" t="s">
        <v>901</v>
      </c>
      <c r="E125" s="226" t="s">
        <v>902</v>
      </c>
      <c r="F125" s="218" t="s">
        <v>27</v>
      </c>
      <c r="G125" s="218" t="s">
        <v>903</v>
      </c>
      <c r="H125" s="227" t="s">
        <v>19</v>
      </c>
      <c r="I125" s="228" t="s">
        <v>26</v>
      </c>
      <c r="J125" s="181" t="s">
        <v>602</v>
      </c>
      <c r="K125" s="226" t="s">
        <v>746</v>
      </c>
      <c r="L125" s="227">
        <f t="shared" si="9"/>
        <v>2</v>
      </c>
      <c r="M125" s="239">
        <v>1</v>
      </c>
      <c r="N125" s="240">
        <v>1</v>
      </c>
      <c r="O125" s="231" t="s">
        <v>904</v>
      </c>
      <c r="P125" s="231" t="s">
        <v>905</v>
      </c>
      <c r="Q125" s="231"/>
      <c r="R125" s="231"/>
    </row>
    <row r="126" spans="1:18" s="25" customFormat="1" ht="60" customHeight="1">
      <c r="A126" s="12"/>
      <c r="B126" s="258">
        <v>62</v>
      </c>
      <c r="C126" s="258">
        <v>3</v>
      </c>
      <c r="D126" s="218" t="s">
        <v>744</v>
      </c>
      <c r="E126" s="226" t="s">
        <v>906</v>
      </c>
      <c r="F126" s="218" t="s">
        <v>27</v>
      </c>
      <c r="G126" s="218" t="s">
        <v>31</v>
      </c>
      <c r="H126" s="227" t="s">
        <v>19</v>
      </c>
      <c r="I126" s="228" t="s">
        <v>26</v>
      </c>
      <c r="J126" s="181" t="s">
        <v>507</v>
      </c>
      <c r="K126" s="226" t="s">
        <v>746</v>
      </c>
      <c r="L126" s="227">
        <f t="shared" si="9"/>
        <v>3</v>
      </c>
      <c r="M126" s="239">
        <v>2</v>
      </c>
      <c r="N126" s="240">
        <v>1</v>
      </c>
      <c r="O126" s="231" t="s">
        <v>907</v>
      </c>
      <c r="P126" s="231" t="s">
        <v>908</v>
      </c>
      <c r="Q126" s="231"/>
      <c r="R126" s="231"/>
    </row>
    <row r="127" spans="1:18" s="25" customFormat="1" ht="149.25" customHeight="1">
      <c r="A127" s="12"/>
      <c r="B127" s="258">
        <v>65</v>
      </c>
      <c r="C127" s="258">
        <v>1</v>
      </c>
      <c r="D127" s="218" t="s">
        <v>380</v>
      </c>
      <c r="E127" s="226" t="s">
        <v>381</v>
      </c>
      <c r="F127" s="218" t="s">
        <v>27</v>
      </c>
      <c r="G127" s="218" t="s">
        <v>468</v>
      </c>
      <c r="H127" s="227" t="s">
        <v>19</v>
      </c>
      <c r="I127" s="228" t="s">
        <v>26</v>
      </c>
      <c r="J127" s="233" t="s">
        <v>684</v>
      </c>
      <c r="K127" s="226" t="s">
        <v>382</v>
      </c>
      <c r="L127" s="234">
        <f t="shared" si="9"/>
        <v>4</v>
      </c>
      <c r="M127" s="260">
        <v>2</v>
      </c>
      <c r="N127" s="261">
        <v>2</v>
      </c>
      <c r="O127" s="231" t="s">
        <v>383</v>
      </c>
      <c r="P127" s="231" t="s">
        <v>711</v>
      </c>
      <c r="Q127" s="241" t="s">
        <v>712</v>
      </c>
      <c r="R127" s="231" t="s">
        <v>384</v>
      </c>
    </row>
    <row r="128" spans="1:18" s="25" customFormat="1" ht="147" customHeight="1">
      <c r="A128" s="12"/>
      <c r="B128" s="258">
        <v>65</v>
      </c>
      <c r="C128" s="258">
        <v>2</v>
      </c>
      <c r="D128" s="218" t="s">
        <v>380</v>
      </c>
      <c r="E128" s="226" t="s">
        <v>385</v>
      </c>
      <c r="F128" s="218" t="s">
        <v>27</v>
      </c>
      <c r="G128" s="218" t="s">
        <v>31</v>
      </c>
      <c r="H128" s="227" t="s">
        <v>19</v>
      </c>
      <c r="I128" s="228" t="s">
        <v>26</v>
      </c>
      <c r="J128" s="233" t="s">
        <v>485</v>
      </c>
      <c r="K128" s="226" t="s">
        <v>382</v>
      </c>
      <c r="L128" s="234">
        <f t="shared" si="9"/>
        <v>4</v>
      </c>
      <c r="M128" s="260">
        <v>2</v>
      </c>
      <c r="N128" s="261">
        <v>2</v>
      </c>
      <c r="O128" s="231" t="s">
        <v>713</v>
      </c>
      <c r="P128" s="231" t="s">
        <v>711</v>
      </c>
      <c r="Q128" s="241" t="s">
        <v>712</v>
      </c>
      <c r="R128" s="231" t="s">
        <v>384</v>
      </c>
    </row>
    <row r="129" spans="1:18" s="25" customFormat="1" ht="38.25" customHeight="1">
      <c r="A129" s="12"/>
      <c r="B129" s="258">
        <v>66</v>
      </c>
      <c r="C129" s="258">
        <v>1</v>
      </c>
      <c r="D129" s="218" t="s">
        <v>386</v>
      </c>
      <c r="E129" s="226" t="s">
        <v>387</v>
      </c>
      <c r="F129" s="218" t="s">
        <v>27</v>
      </c>
      <c r="G129" s="218" t="s">
        <v>31</v>
      </c>
      <c r="H129" s="227" t="s">
        <v>19</v>
      </c>
      <c r="I129" s="228" t="s">
        <v>26</v>
      </c>
      <c r="J129" s="181" t="s">
        <v>485</v>
      </c>
      <c r="K129" s="226" t="s">
        <v>388</v>
      </c>
      <c r="L129" s="227">
        <f t="shared" si="9"/>
        <v>2</v>
      </c>
      <c r="M129" s="239">
        <v>1</v>
      </c>
      <c r="N129" s="240">
        <v>1</v>
      </c>
      <c r="O129" s="231" t="s">
        <v>698</v>
      </c>
      <c r="P129" s="231" t="s">
        <v>699</v>
      </c>
      <c r="Q129" s="241" t="s">
        <v>700</v>
      </c>
      <c r="R129" s="231"/>
    </row>
    <row r="130" spans="1:18" s="25" customFormat="1" ht="36" customHeight="1">
      <c r="A130" s="12"/>
      <c r="B130" s="258">
        <v>66</v>
      </c>
      <c r="C130" s="258">
        <v>2</v>
      </c>
      <c r="D130" s="218" t="s">
        <v>386</v>
      </c>
      <c r="E130" s="226"/>
      <c r="F130" s="218" t="s">
        <v>27</v>
      </c>
      <c r="G130" s="218" t="s">
        <v>220</v>
      </c>
      <c r="H130" s="227" t="s">
        <v>32</v>
      </c>
      <c r="I130" s="228" t="s">
        <v>389</v>
      </c>
      <c r="J130" s="181" t="s">
        <v>701</v>
      </c>
      <c r="K130" s="226" t="s">
        <v>390</v>
      </c>
      <c r="L130" s="227">
        <f t="shared" si="9"/>
        <v>1</v>
      </c>
      <c r="M130" s="239">
        <v>1</v>
      </c>
      <c r="N130" s="240">
        <v>0</v>
      </c>
      <c r="O130" s="231" t="s">
        <v>702</v>
      </c>
      <c r="P130" s="231" t="s">
        <v>391</v>
      </c>
      <c r="Q130" s="231"/>
      <c r="R130" s="231"/>
    </row>
    <row r="131" spans="1:18" s="25" customFormat="1" ht="55.5" customHeight="1">
      <c r="A131" s="12"/>
      <c r="B131" s="258">
        <v>67</v>
      </c>
      <c r="C131" s="258">
        <v>1</v>
      </c>
      <c r="D131" s="181" t="s">
        <v>399</v>
      </c>
      <c r="E131" s="235" t="s">
        <v>533</v>
      </c>
      <c r="F131" s="181" t="s">
        <v>27</v>
      </c>
      <c r="G131" s="218" t="s">
        <v>31</v>
      </c>
      <c r="H131" s="257" t="s">
        <v>19</v>
      </c>
      <c r="I131" s="249" t="s">
        <v>400</v>
      </c>
      <c r="J131" s="181" t="s">
        <v>471</v>
      </c>
      <c r="K131" s="226" t="s">
        <v>401</v>
      </c>
      <c r="L131" s="227">
        <f t="shared" si="9"/>
        <v>1</v>
      </c>
      <c r="M131" s="239">
        <v>1</v>
      </c>
      <c r="N131" s="240">
        <v>0</v>
      </c>
      <c r="O131" s="231" t="s">
        <v>534</v>
      </c>
      <c r="P131" s="231" t="s">
        <v>535</v>
      </c>
      <c r="Q131" s="232" t="s">
        <v>536</v>
      </c>
      <c r="R131" s="339"/>
    </row>
    <row r="132" spans="1:18" s="25" customFormat="1" ht="51.75" customHeight="1">
      <c r="A132" s="12"/>
      <c r="B132" s="258">
        <v>70</v>
      </c>
      <c r="C132" s="258">
        <v>1</v>
      </c>
      <c r="D132" s="181" t="s">
        <v>665</v>
      </c>
      <c r="E132" s="218" t="s">
        <v>666</v>
      </c>
      <c r="F132" s="218" t="s">
        <v>27</v>
      </c>
      <c r="G132" s="218" t="s">
        <v>667</v>
      </c>
      <c r="H132" s="227" t="s">
        <v>444</v>
      </c>
      <c r="I132" s="230" t="s">
        <v>659</v>
      </c>
      <c r="J132" s="181" t="s">
        <v>668</v>
      </c>
      <c r="K132" s="226" t="s">
        <v>669</v>
      </c>
      <c r="L132" s="257">
        <f t="shared" si="9"/>
        <v>3</v>
      </c>
      <c r="M132" s="239">
        <v>0</v>
      </c>
      <c r="N132" s="240">
        <v>3</v>
      </c>
      <c r="O132" s="231" t="s">
        <v>670</v>
      </c>
      <c r="P132" s="231" t="s">
        <v>671</v>
      </c>
      <c r="Q132" s="226"/>
      <c r="R132" s="226"/>
    </row>
    <row r="133" spans="1:18" s="25" customFormat="1" ht="48" customHeight="1">
      <c r="A133" s="12"/>
      <c r="B133" s="258">
        <v>81</v>
      </c>
      <c r="C133" s="258">
        <v>2</v>
      </c>
      <c r="D133" s="218" t="s">
        <v>410</v>
      </c>
      <c r="E133" s="226" t="s">
        <v>414</v>
      </c>
      <c r="F133" s="218" t="s">
        <v>27</v>
      </c>
      <c r="G133" s="218" t="s">
        <v>415</v>
      </c>
      <c r="H133" s="227" t="s">
        <v>32</v>
      </c>
      <c r="I133" s="228" t="s">
        <v>416</v>
      </c>
      <c r="J133" s="233" t="s">
        <v>485</v>
      </c>
      <c r="K133" s="226" t="s">
        <v>130</v>
      </c>
      <c r="L133" s="234">
        <f t="shared" si="9"/>
        <v>1</v>
      </c>
      <c r="M133" s="260">
        <v>1</v>
      </c>
      <c r="N133" s="261">
        <v>0</v>
      </c>
      <c r="O133" s="231" t="s">
        <v>417</v>
      </c>
      <c r="P133" s="231" t="s">
        <v>418</v>
      </c>
      <c r="Q133" s="231"/>
      <c r="R133" s="231"/>
    </row>
    <row r="134" spans="1:18" s="25" customFormat="1" ht="134.25" customHeight="1">
      <c r="A134" s="12"/>
      <c r="B134" s="258">
        <v>85</v>
      </c>
      <c r="C134" s="258">
        <v>1</v>
      </c>
      <c r="D134" s="218" t="s">
        <v>432</v>
      </c>
      <c r="E134" s="226" t="s">
        <v>611</v>
      </c>
      <c r="F134" s="218" t="s">
        <v>27</v>
      </c>
      <c r="G134" s="218" t="s">
        <v>433</v>
      </c>
      <c r="H134" s="227" t="s">
        <v>444</v>
      </c>
      <c r="I134" s="228" t="s">
        <v>29</v>
      </c>
      <c r="J134" s="181" t="s">
        <v>507</v>
      </c>
      <c r="K134" s="226" t="s">
        <v>434</v>
      </c>
      <c r="L134" s="227">
        <f t="shared" si="9"/>
        <v>3</v>
      </c>
      <c r="M134" s="239">
        <v>0</v>
      </c>
      <c r="N134" s="240">
        <v>3</v>
      </c>
      <c r="O134" s="231" t="s">
        <v>435</v>
      </c>
      <c r="P134" s="231" t="s">
        <v>613</v>
      </c>
      <c r="Q134" s="231"/>
      <c r="R134" s="231" t="s">
        <v>614</v>
      </c>
    </row>
    <row r="135" spans="1:18" s="25" customFormat="1" ht="72.75" customHeight="1">
      <c r="A135" s="12"/>
      <c r="B135" s="56">
        <v>11</v>
      </c>
      <c r="C135" s="56">
        <v>2</v>
      </c>
      <c r="D135" s="14" t="s">
        <v>114</v>
      </c>
      <c r="E135" s="15" t="s">
        <v>115</v>
      </c>
      <c r="F135" s="14" t="s">
        <v>447</v>
      </c>
      <c r="G135" s="14" t="s">
        <v>448</v>
      </c>
      <c r="H135" s="16" t="s">
        <v>444</v>
      </c>
      <c r="I135" s="17" t="s">
        <v>29</v>
      </c>
      <c r="J135" s="37" t="s">
        <v>476</v>
      </c>
      <c r="K135" s="15" t="s">
        <v>116</v>
      </c>
      <c r="L135" s="20">
        <v>1</v>
      </c>
      <c r="M135" s="47">
        <v>0</v>
      </c>
      <c r="N135" s="48">
        <v>1</v>
      </c>
      <c r="O135" s="54" t="s">
        <v>554</v>
      </c>
      <c r="P135" s="54" t="s">
        <v>555</v>
      </c>
      <c r="Q135" s="185" t="s">
        <v>556</v>
      </c>
      <c r="R135" s="54"/>
    </row>
    <row r="136" spans="1:18" s="25" customFormat="1" ht="62.25" customHeight="1">
      <c r="A136" s="12"/>
      <c r="B136" s="56">
        <v>23</v>
      </c>
      <c r="C136" s="56">
        <v>5</v>
      </c>
      <c r="D136" s="14" t="s">
        <v>167</v>
      </c>
      <c r="E136" s="15" t="s">
        <v>183</v>
      </c>
      <c r="F136" s="14" t="s">
        <v>447</v>
      </c>
      <c r="G136" s="14" t="s">
        <v>448</v>
      </c>
      <c r="H136" s="16" t="s">
        <v>444</v>
      </c>
      <c r="I136" s="17" t="s">
        <v>29</v>
      </c>
      <c r="J136" s="37" t="s">
        <v>445</v>
      </c>
      <c r="K136" s="15" t="s">
        <v>169</v>
      </c>
      <c r="L136" s="16">
        <f t="shared" ref="L136:L141" si="10">M136+N136</f>
        <v>3</v>
      </c>
      <c r="M136" s="38">
        <v>0</v>
      </c>
      <c r="N136" s="42">
        <v>3</v>
      </c>
      <c r="O136" s="54" t="s">
        <v>184</v>
      </c>
      <c r="P136" s="54" t="s">
        <v>185</v>
      </c>
      <c r="Q136" s="49" t="s">
        <v>446</v>
      </c>
      <c r="R136" s="49"/>
    </row>
    <row r="137" spans="1:18" s="25" customFormat="1" ht="49.5" customHeight="1">
      <c r="A137" s="12"/>
      <c r="B137" s="56">
        <v>27</v>
      </c>
      <c r="C137" s="56">
        <v>2</v>
      </c>
      <c r="D137" s="14" t="s">
        <v>214</v>
      </c>
      <c r="E137" s="15" t="s">
        <v>215</v>
      </c>
      <c r="F137" s="14" t="s">
        <v>447</v>
      </c>
      <c r="G137" s="14" t="s">
        <v>216</v>
      </c>
      <c r="H137" s="16" t="s">
        <v>444</v>
      </c>
      <c r="I137" s="17" t="s">
        <v>217</v>
      </c>
      <c r="J137" s="18" t="s">
        <v>507</v>
      </c>
      <c r="K137" s="15" t="s">
        <v>599</v>
      </c>
      <c r="L137" s="20">
        <f t="shared" si="10"/>
        <v>0</v>
      </c>
      <c r="M137" s="38">
        <v>0</v>
      </c>
      <c r="N137" s="42">
        <v>0</v>
      </c>
      <c r="O137" s="54" t="s">
        <v>600</v>
      </c>
      <c r="P137" s="54" t="s">
        <v>601</v>
      </c>
      <c r="Q137" s="54"/>
      <c r="R137" s="54"/>
    </row>
    <row r="138" spans="1:18" s="25" customFormat="1" ht="81.75" customHeight="1">
      <c r="A138" s="12"/>
      <c r="B138" s="56">
        <v>33</v>
      </c>
      <c r="C138" s="56">
        <v>2</v>
      </c>
      <c r="D138" s="14" t="s">
        <v>258</v>
      </c>
      <c r="E138" s="15" t="s">
        <v>265</v>
      </c>
      <c r="F138" s="14" t="s">
        <v>447</v>
      </c>
      <c r="G138" s="14" t="s">
        <v>448</v>
      </c>
      <c r="H138" s="16" t="s">
        <v>444</v>
      </c>
      <c r="I138" s="17" t="s">
        <v>41</v>
      </c>
      <c r="J138" s="32" t="s">
        <v>445</v>
      </c>
      <c r="K138" s="15" t="s">
        <v>466</v>
      </c>
      <c r="L138" s="20">
        <f t="shared" si="10"/>
        <v>0</v>
      </c>
      <c r="M138" s="38">
        <v>0</v>
      </c>
      <c r="N138" s="42">
        <v>0</v>
      </c>
      <c r="O138" s="54" t="s">
        <v>261</v>
      </c>
      <c r="P138" s="54" t="s">
        <v>266</v>
      </c>
      <c r="Q138" s="185" t="s">
        <v>263</v>
      </c>
      <c r="R138" s="187" t="s">
        <v>267</v>
      </c>
    </row>
    <row r="139" spans="1:18" s="25" customFormat="1" ht="62.25" customHeight="1">
      <c r="A139" s="12"/>
      <c r="B139" s="56">
        <v>42</v>
      </c>
      <c r="C139" s="56">
        <v>7</v>
      </c>
      <c r="D139" s="14" t="s">
        <v>298</v>
      </c>
      <c r="E139" s="15" t="s">
        <v>632</v>
      </c>
      <c r="F139" s="14" t="s">
        <v>447</v>
      </c>
      <c r="G139" s="14" t="s">
        <v>216</v>
      </c>
      <c r="H139" s="16" t="s">
        <v>444</v>
      </c>
      <c r="I139" s="17" t="s">
        <v>633</v>
      </c>
      <c r="J139" s="37" t="s">
        <v>501</v>
      </c>
      <c r="K139" s="15" t="s">
        <v>303</v>
      </c>
      <c r="L139" s="16">
        <f t="shared" si="10"/>
        <v>14</v>
      </c>
      <c r="M139" s="38">
        <v>3</v>
      </c>
      <c r="N139" s="42">
        <v>11</v>
      </c>
      <c r="O139" s="54" t="s">
        <v>634</v>
      </c>
      <c r="P139" s="54" t="s">
        <v>305</v>
      </c>
      <c r="Q139" s="49" t="s">
        <v>635</v>
      </c>
      <c r="R139" s="49"/>
    </row>
    <row r="140" spans="1:18" s="25" customFormat="1" ht="43.5" customHeight="1">
      <c r="A140" s="12"/>
      <c r="B140" s="258">
        <v>27</v>
      </c>
      <c r="C140" s="258">
        <v>10</v>
      </c>
      <c r="D140" s="218" t="s">
        <v>214</v>
      </c>
      <c r="E140" s="226" t="s">
        <v>782</v>
      </c>
      <c r="F140" s="218" t="s">
        <v>606</v>
      </c>
      <c r="G140" s="218" t="s">
        <v>783</v>
      </c>
      <c r="H140" s="227" t="s">
        <v>444</v>
      </c>
      <c r="I140" s="228" t="s">
        <v>784</v>
      </c>
      <c r="J140" s="233" t="s">
        <v>721</v>
      </c>
      <c r="K140" s="226" t="s">
        <v>599</v>
      </c>
      <c r="L140" s="234">
        <f t="shared" si="10"/>
        <v>0</v>
      </c>
      <c r="M140" s="229">
        <v>0</v>
      </c>
      <c r="N140" s="230">
        <v>0</v>
      </c>
      <c r="O140" s="231" t="s">
        <v>600</v>
      </c>
      <c r="P140" s="231" t="s">
        <v>601</v>
      </c>
      <c r="Q140" s="231"/>
      <c r="R140" s="231"/>
    </row>
    <row r="141" spans="1:18" s="25" customFormat="1" ht="60" customHeight="1">
      <c r="A141" s="12"/>
      <c r="B141" s="258">
        <v>42</v>
      </c>
      <c r="C141" s="258">
        <v>10</v>
      </c>
      <c r="D141" s="218" t="s">
        <v>298</v>
      </c>
      <c r="E141" s="226" t="s">
        <v>632</v>
      </c>
      <c r="F141" s="218" t="s">
        <v>606</v>
      </c>
      <c r="G141" s="218" t="s">
        <v>639</v>
      </c>
      <c r="H141" s="227" t="s">
        <v>444</v>
      </c>
      <c r="I141" s="228" t="s">
        <v>633</v>
      </c>
      <c r="J141" s="181" t="s">
        <v>501</v>
      </c>
      <c r="K141" s="226" t="s">
        <v>303</v>
      </c>
      <c r="L141" s="227">
        <f t="shared" si="10"/>
        <v>4</v>
      </c>
      <c r="M141" s="229">
        <v>1</v>
      </c>
      <c r="N141" s="230">
        <v>3</v>
      </c>
      <c r="O141" s="231" t="s">
        <v>634</v>
      </c>
      <c r="P141" s="231" t="s">
        <v>305</v>
      </c>
      <c r="Q141" s="232" t="s">
        <v>635</v>
      </c>
      <c r="R141" s="232"/>
    </row>
    <row r="142" spans="1:18" s="25" customFormat="1">
      <c r="B142" s="75"/>
      <c r="C142" s="75"/>
      <c r="D142" s="76"/>
      <c r="E142" s="77"/>
      <c r="F142" s="76"/>
      <c r="G142" s="76"/>
      <c r="H142" s="76"/>
      <c r="I142" s="77"/>
      <c r="J142" s="78"/>
      <c r="K142" s="79"/>
      <c r="L142" s="78"/>
      <c r="M142" s="78"/>
      <c r="N142" s="78"/>
      <c r="O142" s="79"/>
      <c r="P142" s="79"/>
      <c r="Q142" s="79"/>
      <c r="R142" s="79"/>
    </row>
    <row r="143" spans="1:18" ht="14.25" thickBot="1"/>
    <row r="144" spans="1:18" ht="25.5" customHeight="1">
      <c r="A144" s="80"/>
      <c r="B144" s="414" t="s">
        <v>436</v>
      </c>
      <c r="C144" s="415"/>
      <c r="D144" s="81">
        <f>SUBTOTAL(3,D7:D141)</f>
        <v>135</v>
      </c>
      <c r="E144" s="82">
        <f>SUBTOTAL(3,E7:E141)</f>
        <v>133</v>
      </c>
      <c r="F144" s="83">
        <f>SUBTOTAL(3,F7:F141)</f>
        <v>135</v>
      </c>
      <c r="G144" s="83">
        <f>SUBTOTAL(3,G7:G141)</f>
        <v>135</v>
      </c>
      <c r="H144" s="84"/>
      <c r="I144" s="81">
        <f t="shared" ref="I144:N144" si="11">SUBTOTAL(3,I7:I141)</f>
        <v>135</v>
      </c>
      <c r="J144" s="82">
        <f t="shared" si="11"/>
        <v>135</v>
      </c>
      <c r="K144" s="82">
        <f t="shared" si="11"/>
        <v>134</v>
      </c>
      <c r="L144" s="85">
        <f t="shared" si="11"/>
        <v>135</v>
      </c>
      <c r="M144" s="85">
        <f t="shared" si="11"/>
        <v>134</v>
      </c>
      <c r="N144" s="86">
        <f t="shared" si="11"/>
        <v>134</v>
      </c>
      <c r="O144" s="87"/>
    </row>
    <row r="145" spans="1:18" ht="25.5" customHeight="1">
      <c r="B145" s="416" t="s">
        <v>437</v>
      </c>
      <c r="C145" s="417"/>
      <c r="D145" s="88"/>
      <c r="E145" s="89"/>
      <c r="F145" s="90"/>
      <c r="G145" s="90"/>
      <c r="H145" s="91"/>
      <c r="I145" s="92"/>
      <c r="J145" s="90"/>
      <c r="K145" s="90"/>
      <c r="L145" s="93">
        <f>SUBTOTAL(9,L7:L141)</f>
        <v>347</v>
      </c>
      <c r="M145" s="90">
        <f>SUBTOTAL(9,M7:M141)</f>
        <v>119</v>
      </c>
      <c r="N145" s="94">
        <f>SUBTOTAL(9,N7:N141)</f>
        <v>228</v>
      </c>
      <c r="O145" s="80" t="s">
        <v>438</v>
      </c>
    </row>
    <row r="146" spans="1:18" ht="25.5" customHeight="1" thickBot="1">
      <c r="B146" s="418" t="s">
        <v>439</v>
      </c>
      <c r="C146" s="419"/>
      <c r="D146" s="95"/>
      <c r="E146" s="96"/>
      <c r="F146" s="96"/>
      <c r="G146" s="96"/>
      <c r="H146" s="97"/>
      <c r="I146" s="95"/>
      <c r="J146" s="96"/>
      <c r="K146" s="96"/>
      <c r="L146" s="98">
        <f>SUBTOTAL(1,L7:L141)</f>
        <v>2.5703703703703704</v>
      </c>
      <c r="M146" s="99">
        <f>SUBTOTAL(1,M7:M141)</f>
        <v>0.88805970149253732</v>
      </c>
      <c r="N146" s="100">
        <f>SUBTOTAL(1,N7:N141)</f>
        <v>1.7014925373134329</v>
      </c>
    </row>
    <row r="147" spans="1:18" s="1" customFormat="1" ht="30" customHeight="1" thickBot="1">
      <c r="A147"/>
      <c r="B147" s="420" t="s">
        <v>440</v>
      </c>
      <c r="C147" s="421"/>
      <c r="D147" s="421"/>
      <c r="E147" s="422"/>
      <c r="F147" s="101">
        <f>SUMPRODUCT(1/COUNTIF(D7:D141,D7:D141))</f>
        <v>61.000000000000028</v>
      </c>
      <c r="G147" s="1" t="s">
        <v>441</v>
      </c>
      <c r="I147"/>
      <c r="K147"/>
      <c r="O147"/>
      <c r="P147"/>
      <c r="Q147"/>
      <c r="R147"/>
    </row>
    <row r="148" spans="1:18" s="1" customFormat="1" ht="26.25" customHeight="1">
      <c r="A148"/>
      <c r="B148"/>
      <c r="C148"/>
      <c r="D148"/>
      <c r="E148"/>
      <c r="K148"/>
      <c r="O148"/>
      <c r="P148"/>
      <c r="Q148"/>
      <c r="R148"/>
    </row>
  </sheetData>
  <autoFilter ref="B6:R141">
    <filterColumn colId="6"/>
    <sortState ref="B7:R141">
      <sortCondition ref="F6:F141"/>
    </sortState>
  </autoFilter>
  <mergeCells count="18">
    <mergeCell ref="Q3:Q5"/>
    <mergeCell ref="R3:R5"/>
    <mergeCell ref="B144:C144"/>
    <mergeCell ref="B145:C145"/>
    <mergeCell ref="B146:C146"/>
    <mergeCell ref="O3:O5"/>
    <mergeCell ref="P3:P5"/>
    <mergeCell ref="B147:E147"/>
    <mergeCell ref="H3:I5"/>
    <mergeCell ref="J3:J5"/>
    <mergeCell ref="K3:K5"/>
    <mergeCell ref="L3:N4"/>
    <mergeCell ref="B3:B4"/>
    <mergeCell ref="C3:C4"/>
    <mergeCell ref="D3:D5"/>
    <mergeCell ref="E3:E5"/>
    <mergeCell ref="F3:F5"/>
    <mergeCell ref="G3:G5"/>
  </mergeCells>
  <phoneticPr fontId="1"/>
  <dataValidations count="4">
    <dataValidation type="list" allowBlank="1" showInputMessage="1" showErrorMessage="1" sqref="WMA110:WMA112 WVW110:WVW112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WVW18 JK18 WVW14:WVW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MA18 WCE18 WVW83:WVW90 JK81 TG81 ADC81 AMY81 AWU81 BGQ81 BQM81 CAI81 CKE81 CUA81 DDW81 DNS81 DXO81 EHK81 ERG81 FBC81 FKY81 FUU81 GEQ81 GOM81 GYI81 HIE81 HSA81 IBW81 ILS81 IVO81 JFK81 JPG81 JZC81 KIY81 KSU81 LCQ81 LMM81 LWI81 MGE81 MQA81 MZW81 NJS81 NTO81 ODK81 ONG81 OXC81 PGY81 PQU81 QAQ81 QKM81 QUI81 REE81 ROA81 RXW81 SHS81 SRO81 TBK81 TLG81 TVC81 UEY81 UOU81 UYQ81 VIM81 VSI81 WCE81 WMA81 WVW81 JK83:JK90 TG83:TG90 ADC83:ADC90 AMY83:AMY90 AWU83:AWU90 BGQ83:BGQ90 BQM83:BQM90 CAI83:CAI90 CKE83:CKE90 CUA83:CUA90 DDW83:DDW90 DNS83:DNS90 DXO83:DXO90 EHK83:EHK90 ERG83:ERG90 FBC83:FBC90 FKY83:FKY90 FUU83:FUU90 GEQ83:GEQ90 GOM83:GOM90 GYI83:GYI90 HIE83:HIE90 HSA83:HSA90 IBW83:IBW90 ILS83:ILS90 IVO83:IVO90 JFK83:JFK90 JPG83:JPG90 JZC83:JZC90 KIY83:KIY90 KSU83:KSU90 LCQ83:LCQ90 LMM83:LMM90 LWI83:LWI90 MGE83:MGE90 MQA83:MQA90 MZW83:MZW90 NJS83:NJS90 NTO83:NTO90 ODK83:ODK90 ONG83:ONG90 OXC83:OXC90 PGY83:PGY90 PQU83:PQU90 QAQ83:QAQ90 QKM83:QKM90 QUI83:QUI90 REE83:REE90 ROA83:ROA90 RXW83:RXW90 SHS83:SHS90 SRO83:SRO90 TBK83:TBK90 TLG83:TLG90 TVC83:TVC90 UEY83:UEY90 UOU83:UOU90 UYQ83:UYQ90 VIM83:VIM90 VSI83:VSI90 WCE83:WCE90 WMA83:WMA90 WMA39:WMA40 WCE39:WCE40 VSI39:VSI40 VIM39:VIM40 UYQ39:UYQ40 UOU39:UOU40 UEY39:UEY40 TVC39:TVC40 TLG39:TLG40 TBK39:TBK40 SRO39:SRO40 SHS39:SHS40 RXW39:RXW40 ROA39:ROA40 REE39:REE40 QUI39:QUI40 QKM39:QKM40 QAQ39:QAQ40 PQU39:PQU40 PGY39:PGY40 OXC39:OXC40 ONG39:ONG40 ODK39:ODK40 NTO39:NTO40 NJS39:NJS40 MZW39:MZW40 MQA39:MQA40 MGE39:MGE40 LWI39:LWI40 LMM39:LMM40 LCQ39:LCQ40 KSU39:KSU40 KIY39:KIY40 JZC39:JZC40 JPG39:JPG40 JFK39:JFK40 IVO39:IVO40 ILS39:ILS40 IBW39:IBW40 HSA39:HSA40 HIE39:HIE40 GYI39:GYI40 GOM39:GOM40 GEQ39:GEQ40 FUU39:FUU40 FKY39:FKY40 FBC39:FBC40 ERG39:ERG40 EHK39:EHK40 DXO39:DXO40 DNS39:DNS40 DDW39:DDW40 CUA39:CUA40 CKE39:CKE40 CAI39:CAI40 BQM39:BQM40 BGQ39:BGQ40 AWU39:AWU40 AMY39:AMY40 ADC39:ADC40 TG39:TG40 JK39:JK40 WVW39:WVW40 VSI18 VIM18 JK110:JK112 TG110:TG112 ADC110:ADC112 AMY110:AMY112 AWU110:AWU112 BGQ110:BGQ112 BQM110:BQM112 CAI110:CAI112 CKE110:CKE112 CUA110:CUA112 DDW110:DDW112 DNS110:DNS112 DXO110:DXO112 EHK110:EHK112 ERG110:ERG112 FBC110:FBC112 FKY110:FKY112 FUU110:FUU112 GEQ110:GEQ112 GOM110:GOM112 GYI110:GYI112 HIE110:HIE112 HSA110:HSA112 IBW110:IBW112 ILS110:ILS112 IVO110:IVO112 JFK110:JFK112 JPG110:JPG112 JZC110:JZC112 KIY110:KIY112 KSU110:KSU112 LCQ110:LCQ112 LMM110:LMM112 LWI110:LWI112 MGE110:MGE112 MQA110:MQA112 MZW110:MZW112 NJS110:NJS112 NTO110:NTO112 ODK110:ODK112 ONG110:ONG112 OXC110:OXC112 PGY110:PGY112 PQU110:PQU112 QAQ110:QAQ112 QKM110:QKM112 QUI110:QUI112 REE110:REE112 ROA110:ROA112 RXW110:RXW112 SHS110:SHS112 SRO110:SRO112 TBK110:TBK112 TLG110:TLG112 TVC110:TVC112 UEY110:UEY112 UOU110:UOU112 UYQ110:UYQ112 VIM110:VIM112 VSI110:VSI112 WCE110:WCE112 WCE134:WCE136 VSI134:VSI136 VIM134:VIM136 UYQ134:UYQ136 UOU134:UOU136 UEY134:UEY136 TVC134:TVC136 TLG134:TLG136 TBK134:TBK136 SRO134:SRO136 SHS134:SHS136 RXW134:RXW136 ROA134:ROA136 REE134:REE136 QUI134:QUI136 QKM134:QKM136 QAQ134:QAQ136 PQU134:PQU136 PGY134:PGY136 OXC134:OXC136 ONG134:ONG136 ODK134:ODK136 NTO134:NTO136 NJS134:NJS136 MZW134:MZW136 MQA134:MQA136 MGE134:MGE136 LWI134:LWI136 LMM134:LMM136 LCQ134:LCQ136 KSU134:KSU136 KIY134:KIY136 JZC134:JZC136 JPG134:JPG136 JFK134:JFK136 IVO134:IVO136 ILS134:ILS136 IBW134:IBW136 HSA134:HSA136 HIE134:HIE136 GYI134:GYI136 GOM134:GOM136 GEQ134:GEQ136 FUU134:FUU136 FKY134:FKY136 FBC134:FBC136 ERG134:ERG136 EHK134:EHK136 DXO134:DXO136 DNS134:DNS136 DDW134:DDW136 CUA134:CUA136 CKE134:CKE136 CAI134:CAI136 BQM134:BQM136 BGQ134:BGQ136 AWU134:AWU136 AMY134:AMY136 ADC134:ADC136 TG134:TG136 JK134:JK136 WVW134:WVW136 WMA134:WMA136">
      <formula1>$S$6:$U$6</formula1>
    </dataValidation>
    <dataValidation type="list" allowBlank="1" showInputMessage="1" sqref="WVW73:WVW78 JK73:JK78 TG73:TG78 ADC73:ADC78 AMY73:AMY78 AWU73:AWU78 BGQ73:BGQ78 BQM73:BQM78 CAI73:CAI78 CKE73:CKE78 CUA73:CUA78 DDW73:DDW78 DNS73:DNS78 DXO73:DXO78 EHK73:EHK78 ERG73:ERG78 FBC73:FBC78 FKY73:FKY78 FUU73:FUU78 GEQ73:GEQ78 GOM73:GOM78 GYI73:GYI78 HIE73:HIE78 HSA73:HSA78 IBW73:IBW78 ILS73:ILS78 IVO73:IVO78 JFK73:JFK78 JPG73:JPG78 JZC73:JZC78 KIY73:KIY78 KSU73:KSU78 LCQ73:LCQ78 LMM73:LMM78 LWI73:LWI78 MGE73:MGE78 MQA73:MQA78 MZW73:MZW78 NJS73:NJS78 NTO73:NTO78 ODK73:ODK78 ONG73:ONG78 OXC73:OXC78 PGY73:PGY78 PQU73:PQU78 QAQ73:QAQ78 QKM73:QKM78 QUI73:QUI78 REE73:REE78 ROA73:ROA78 RXW73:RXW78 SHS73:SHS78 SRO73:SRO78 TBK73:TBK78 TLG73:TLG78 TVC73:TVC78 UEY73:UEY78 UOU73:UOU78 UYQ73:UYQ78 VIM73:VIM78 VSI73:VSI78 WCE73:WCE78 WMA73:WMA78">
      <formula1>$S$6:$U$6</formula1>
    </dataValidation>
    <dataValidation type="list" allowBlank="1" showInputMessage="1" showErrorMessage="1" sqref="WVW82 WMA82 WCE82 VSI82 VIM82 UYQ82 UOU82 UEY82 TVC82 TLG82 TBK82 SRO82 SHS82 RXW82 ROA82 REE82 QUI82 QKM82 QAQ82 PQU82 PGY82 OXC82 ONG82 ODK82 NTO82 NJS82 MZW82 MQA82 MGE82 LWI82 LMM82 LCQ82 KSU82 KIY82 JZC82 JPG82 JFK82 IVO82 ILS82 IBW82 HSA82 HIE82 GYI82 GOM82 GEQ82 FUU82 FKY82 FBC82 ERG82 EHK82 DXO82 DNS82 DDW82 CUA82 CKE82 CAI82 BQM82 BGQ82 AWU82 AMY82 ADC82 TG82 JK82">
      <formula1>#REF!</formula1>
    </dataValidation>
    <dataValidation type="list" allowBlank="1" showInputMessage="1" showErrorMessage="1" sqref="JM130 WVY130 WMC130 WCG130 VSK130 VIO130 UYS130 UOW130 UFA130 TVE130 TLI130 TBM130 SRQ130 SHU130 RXY130 ROC130 REG130 QUK130 QKO130 QAS130 PQW130 PHA130 OXE130 ONI130 ODM130 NTQ130 NJU130 MZY130 MQC130 MGG130 LWK130 LMO130 LCS130 KSW130 KJA130 JZE130 JPI130 JFM130 IVQ130 ILU130 IBY130 HSC130 HIG130 GYK130 GOO130 GES130 FUW130 FLA130 FBE130 ERI130 EHM130 DXQ130 DNU130 DDY130 CUC130 CKG130 CAK130 BQO130 BGS130 AWW130 ANA130 ADE130 TI130">
      <formula1>$AC$6:$AF$6</formula1>
    </dataValidation>
  </dataValidations>
  <hyperlinks>
    <hyperlink ref="Q82" r:id="rId1"/>
    <hyperlink ref="Q83" r:id="rId2"/>
    <hyperlink ref="Q136" r:id="rId3"/>
    <hyperlink ref="Q67" r:id="rId4"/>
    <hyperlink ref="Q120" r:id="rId5"/>
    <hyperlink ref="Q8" r:id="rId6"/>
    <hyperlink ref="Q92" r:id="rId7"/>
    <hyperlink ref="Q138" r:id="rId8"/>
    <hyperlink ref="Q10" r:id="rId9"/>
    <hyperlink ref="Q48" r:id="rId10"/>
    <hyperlink ref="Q17" r:id="rId11"/>
    <hyperlink ref="Q80" r:id="rId12"/>
    <hyperlink ref="Q18" r:id="rId13"/>
    <hyperlink ref="Q64" r:id="rId14"/>
    <hyperlink ref="Q86" r:id="rId15"/>
    <hyperlink ref="Q131" r:id="rId16"/>
    <hyperlink ref="Q69" r:id="rId17"/>
    <hyperlink ref="Q101" r:id="rId18"/>
    <hyperlink ref="Q102" r:id="rId19"/>
    <hyperlink ref="Q70" r:id="rId20"/>
    <hyperlink ref="Q135" r:id="rId21"/>
    <hyperlink ref="Q84" r:id="rId22"/>
    <hyperlink ref="Q20" r:id="rId23"/>
    <hyperlink ref="Q19" r:id="rId24"/>
    <hyperlink ref="Q29" r:id="rId25"/>
    <hyperlink ref="Q121" r:id="rId26"/>
    <hyperlink ref="Q16" r:id="rId27"/>
    <hyperlink ref="Q40" r:id="rId28"/>
    <hyperlink ref="Q81" r:id="rId29"/>
    <hyperlink ref="Q23" r:id="rId30"/>
    <hyperlink ref="Q74" r:id="rId31"/>
    <hyperlink ref="Q35" r:id="rId32"/>
    <hyperlink ref="Q111" r:id="rId33"/>
    <hyperlink ref="Q103" r:id="rId34" display="http://www.shnagasaki.com.cn/jdefault.htm"/>
    <hyperlink ref="Q104" r:id="rId35"/>
    <hyperlink ref="Q105" r:id="rId36"/>
    <hyperlink ref="Q106" r:id="rId37"/>
    <hyperlink ref="Q107" r:id="rId38"/>
    <hyperlink ref="Q139" r:id="rId39"/>
    <hyperlink ref="Q11" r:id="rId40"/>
    <hyperlink ref="Q36" r:id="rId41"/>
    <hyperlink ref="Q141" r:id="rId42"/>
    <hyperlink ref="Q79" r:id="rId43"/>
    <hyperlink ref="Q39" r:id="rId44"/>
    <hyperlink ref="Q68" r:id="rId45"/>
    <hyperlink ref="Q73" r:id="rId46"/>
    <hyperlink ref="Q76" r:id="rId47"/>
    <hyperlink ref="Q75" r:id="rId48"/>
    <hyperlink ref="Q66" r:id="rId49"/>
    <hyperlink ref="Q129" r:id="rId50"/>
    <hyperlink ref="Q31" r:id="rId51"/>
    <hyperlink ref="Q15" r:id="rId52"/>
    <hyperlink ref="Q60" r:id="rId53"/>
    <hyperlink ref="Q127" r:id="rId54"/>
    <hyperlink ref="Q128" r:id="rId55"/>
    <hyperlink ref="Q90" r:id="rId56"/>
    <hyperlink ref="Q112" r:id="rId57"/>
    <hyperlink ref="Q119" r:id="rId58"/>
    <hyperlink ref="Q27" r:id="rId59"/>
    <hyperlink ref="Q99" r:id="rId60"/>
    <hyperlink ref="Q100" r:id="rId61"/>
    <hyperlink ref="Q65" r:id="rId62"/>
    <hyperlink ref="Q21" r:id="rId63"/>
    <hyperlink ref="Q72" r:id="rId64"/>
    <hyperlink ref="Q13" r:id="rId65"/>
    <hyperlink ref="Q124" r:id="rId66"/>
    <hyperlink ref="Q53" r:id="rId67"/>
  </hyperlinks>
  <printOptions horizontalCentered="1"/>
  <pageMargins left="0.23622047244094491" right="0.19685039370078741" top="0.62992125984251968" bottom="0.39370078740157483" header="0.31496062992125984" footer="0.19685039370078741"/>
  <pageSetup paperSize="9" scale="55" fitToHeight="0" orientation="landscape" r:id="rId68"/>
  <headerFooter>
    <oddHeader>&amp;C&amp;"-,太字"&amp;18自治体の海外拠点一覧（平成２５年９月現在）&amp;R&amp;G　　　</oddHeader>
    <oddFooter>&amp;C&amp;P/&amp;N&amp;R&amp;"-,太字"&amp;18&amp;A</oddFooter>
  </headerFooter>
  <drawing r:id="rId69"/>
  <legacyDrawingHF r:id="rId70"/>
</worksheet>
</file>

<file path=xl/worksheets/sheet4.xml><?xml version="1.0" encoding="utf-8"?>
<worksheet xmlns="http://schemas.openxmlformats.org/spreadsheetml/2006/main" xmlns:r="http://schemas.openxmlformats.org/officeDocument/2006/relationships">
  <sheetPr>
    <tabColor rgb="FF00B050"/>
    <pageSetUpPr fitToPage="1"/>
  </sheetPr>
  <dimension ref="A1:R34"/>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423" t="s">
        <v>0</v>
      </c>
      <c r="C3" s="423" t="s">
        <v>1</v>
      </c>
      <c r="D3" s="400" t="s">
        <v>2</v>
      </c>
      <c r="E3" s="400" t="s">
        <v>3</v>
      </c>
      <c r="F3" s="400" t="s">
        <v>4</v>
      </c>
      <c r="G3" s="400" t="s">
        <v>5</v>
      </c>
      <c r="H3" s="402" t="s">
        <v>6</v>
      </c>
      <c r="I3" s="403"/>
      <c r="J3" s="406" t="s">
        <v>7</v>
      </c>
      <c r="K3" s="400" t="s">
        <v>8</v>
      </c>
      <c r="L3" s="408" t="s">
        <v>9</v>
      </c>
      <c r="M3" s="409"/>
      <c r="N3" s="410"/>
      <c r="O3" s="400" t="s">
        <v>10</v>
      </c>
      <c r="P3" s="400" t="s">
        <v>11</v>
      </c>
      <c r="Q3" s="400" t="s">
        <v>442</v>
      </c>
      <c r="R3" s="400" t="s">
        <v>12</v>
      </c>
    </row>
    <row r="4" spans="1:18" ht="13.5" customHeight="1">
      <c r="B4" s="424"/>
      <c r="C4" s="424"/>
      <c r="D4" s="401"/>
      <c r="E4" s="401"/>
      <c r="F4" s="401"/>
      <c r="G4" s="401"/>
      <c r="H4" s="404"/>
      <c r="I4" s="405"/>
      <c r="J4" s="407"/>
      <c r="K4" s="401"/>
      <c r="L4" s="411"/>
      <c r="M4" s="412"/>
      <c r="N4" s="413"/>
      <c r="O4" s="401"/>
      <c r="P4" s="401"/>
      <c r="Q4" s="401"/>
      <c r="R4" s="401"/>
    </row>
    <row r="5" spans="1:18" ht="63" customHeight="1">
      <c r="B5" s="208" t="s">
        <v>443</v>
      </c>
      <c r="C5" s="208" t="s">
        <v>443</v>
      </c>
      <c r="D5" s="401"/>
      <c r="E5" s="401"/>
      <c r="F5" s="401"/>
      <c r="G5" s="401"/>
      <c r="H5" s="404"/>
      <c r="I5" s="405"/>
      <c r="J5" s="407"/>
      <c r="K5" s="401"/>
      <c r="L5" s="2" t="s">
        <v>13</v>
      </c>
      <c r="M5" s="3" t="s">
        <v>14</v>
      </c>
      <c r="N5" s="4" t="s">
        <v>15</v>
      </c>
      <c r="O5" s="401"/>
      <c r="P5" s="401"/>
      <c r="Q5" s="401"/>
      <c r="R5" s="401"/>
    </row>
    <row r="6" spans="1:18">
      <c r="B6" s="5"/>
      <c r="C6" s="5"/>
      <c r="D6" s="6"/>
      <c r="E6" s="6"/>
      <c r="F6" s="6"/>
      <c r="G6" s="6"/>
      <c r="H6" s="7"/>
      <c r="I6" s="8"/>
      <c r="J6" s="5"/>
      <c r="K6" s="6"/>
      <c r="L6" s="9"/>
      <c r="M6" s="10"/>
      <c r="N6" s="11"/>
      <c r="O6" s="6"/>
      <c r="P6" s="6"/>
      <c r="Q6" s="6"/>
      <c r="R6" s="6"/>
    </row>
    <row r="7" spans="1:18" s="25" customFormat="1" ht="54.75" customHeight="1">
      <c r="A7" s="12"/>
      <c r="B7" s="56">
        <v>13</v>
      </c>
      <c r="C7" s="56">
        <v>9</v>
      </c>
      <c r="D7" s="14" t="s">
        <v>117</v>
      </c>
      <c r="E7" s="15" t="s">
        <v>118</v>
      </c>
      <c r="F7" s="14" t="s">
        <v>124</v>
      </c>
      <c r="G7" s="14" t="s">
        <v>516</v>
      </c>
      <c r="H7" s="16" t="s">
        <v>444</v>
      </c>
      <c r="I7" s="17" t="s">
        <v>29</v>
      </c>
      <c r="J7" s="37" t="s">
        <v>521</v>
      </c>
      <c r="K7" s="15" t="s">
        <v>120</v>
      </c>
      <c r="L7" s="16">
        <f t="shared" ref="L7:L16" si="0">M7+N7</f>
        <v>1</v>
      </c>
      <c r="M7" s="47">
        <v>0</v>
      </c>
      <c r="N7" s="48">
        <v>1</v>
      </c>
      <c r="O7" s="54" t="s">
        <v>648</v>
      </c>
      <c r="P7" s="54" t="s">
        <v>649</v>
      </c>
      <c r="Q7" s="54"/>
      <c r="R7" s="54"/>
    </row>
    <row r="8" spans="1:18" s="25" customFormat="1" ht="120" customHeight="1">
      <c r="A8" s="12"/>
      <c r="B8" s="56">
        <v>23</v>
      </c>
      <c r="C8" s="56">
        <v>1</v>
      </c>
      <c r="D8" s="14" t="s">
        <v>167</v>
      </c>
      <c r="E8" s="15" t="s">
        <v>103</v>
      </c>
      <c r="F8" s="34" t="s">
        <v>124</v>
      </c>
      <c r="G8" s="14" t="s">
        <v>168</v>
      </c>
      <c r="H8" s="16" t="s">
        <v>32</v>
      </c>
      <c r="I8" s="17" t="s">
        <v>105</v>
      </c>
      <c r="J8" s="37" t="s">
        <v>132</v>
      </c>
      <c r="K8" s="15" t="s">
        <v>169</v>
      </c>
      <c r="L8" s="16">
        <f t="shared" si="0"/>
        <v>2</v>
      </c>
      <c r="M8" s="38">
        <v>1</v>
      </c>
      <c r="N8" s="42">
        <v>1</v>
      </c>
      <c r="O8" s="54" t="s">
        <v>170</v>
      </c>
      <c r="P8" s="54" t="s">
        <v>171</v>
      </c>
      <c r="Q8" s="49" t="s">
        <v>172</v>
      </c>
      <c r="R8" s="54"/>
    </row>
    <row r="9" spans="1:18" s="25" customFormat="1" ht="116.25" customHeight="1">
      <c r="A9" s="12"/>
      <c r="B9" s="56">
        <v>28</v>
      </c>
      <c r="C9" s="56">
        <v>1</v>
      </c>
      <c r="D9" s="14" t="s">
        <v>234</v>
      </c>
      <c r="E9" s="15" t="s">
        <v>910</v>
      </c>
      <c r="F9" s="14" t="s">
        <v>124</v>
      </c>
      <c r="G9" s="14" t="s">
        <v>168</v>
      </c>
      <c r="H9" s="16" t="s">
        <v>19</v>
      </c>
      <c r="I9" s="17" t="s">
        <v>26</v>
      </c>
      <c r="J9" s="207" t="s">
        <v>498</v>
      </c>
      <c r="K9" s="19" t="s">
        <v>911</v>
      </c>
      <c r="L9" s="16">
        <f t="shared" si="0"/>
        <v>3</v>
      </c>
      <c r="M9" s="38">
        <v>1</v>
      </c>
      <c r="N9" s="42">
        <v>2</v>
      </c>
      <c r="O9" s="23" t="s">
        <v>912</v>
      </c>
      <c r="P9" s="23" t="s">
        <v>1001</v>
      </c>
      <c r="Q9" s="129" t="s">
        <v>913</v>
      </c>
      <c r="R9" s="23"/>
    </row>
    <row r="10" spans="1:18" s="25" customFormat="1" ht="51" customHeight="1">
      <c r="A10" s="12"/>
      <c r="B10" s="56">
        <v>34</v>
      </c>
      <c r="C10" s="56">
        <v>2</v>
      </c>
      <c r="D10" s="14" t="s">
        <v>960</v>
      </c>
      <c r="E10" s="15" t="s">
        <v>967</v>
      </c>
      <c r="F10" s="14" t="s">
        <v>124</v>
      </c>
      <c r="G10" s="14" t="s">
        <v>516</v>
      </c>
      <c r="H10" s="16" t="s">
        <v>444</v>
      </c>
      <c r="I10" s="17" t="s">
        <v>29</v>
      </c>
      <c r="J10" s="37" t="s">
        <v>476</v>
      </c>
      <c r="K10" s="19" t="s">
        <v>968</v>
      </c>
      <c r="L10" s="16">
        <v>1</v>
      </c>
      <c r="M10" s="38">
        <v>0</v>
      </c>
      <c r="N10" s="42">
        <v>1</v>
      </c>
      <c r="O10" s="23" t="s">
        <v>969</v>
      </c>
      <c r="P10" s="23" t="s">
        <v>970</v>
      </c>
      <c r="Q10" s="23"/>
      <c r="R10" s="23"/>
    </row>
    <row r="11" spans="1:18" s="25" customFormat="1" ht="75.75" customHeight="1">
      <c r="A11" s="12"/>
      <c r="B11" s="56">
        <v>59</v>
      </c>
      <c r="C11" s="56">
        <v>6</v>
      </c>
      <c r="D11" s="14" t="s">
        <v>373</v>
      </c>
      <c r="E11" s="15" t="s">
        <v>515</v>
      </c>
      <c r="F11" s="14" t="s">
        <v>124</v>
      </c>
      <c r="G11" s="14" t="s">
        <v>516</v>
      </c>
      <c r="H11" s="16" t="s">
        <v>444</v>
      </c>
      <c r="I11" s="17" t="s">
        <v>375</v>
      </c>
      <c r="J11" s="32" t="s">
        <v>517</v>
      </c>
      <c r="K11" s="15" t="s">
        <v>376</v>
      </c>
      <c r="L11" s="20">
        <f t="shared" si="0"/>
        <v>2</v>
      </c>
      <c r="M11" s="21">
        <v>0</v>
      </c>
      <c r="N11" s="22">
        <v>2</v>
      </c>
      <c r="O11" s="205" t="s">
        <v>508</v>
      </c>
      <c r="P11" s="54" t="s">
        <v>509</v>
      </c>
      <c r="Q11" s="54"/>
      <c r="R11" s="54"/>
    </row>
    <row r="12" spans="1:18" s="25" customFormat="1" ht="46.5" customHeight="1">
      <c r="A12" s="12"/>
      <c r="B12" s="430">
        <v>13</v>
      </c>
      <c r="C12" s="430">
        <v>5</v>
      </c>
      <c r="D12" s="224" t="s">
        <v>117</v>
      </c>
      <c r="E12" s="278" t="s">
        <v>118</v>
      </c>
      <c r="F12" s="224" t="s">
        <v>452</v>
      </c>
      <c r="G12" s="224" t="s">
        <v>651</v>
      </c>
      <c r="H12" s="279" t="s">
        <v>444</v>
      </c>
      <c r="I12" s="280" t="s">
        <v>29</v>
      </c>
      <c r="J12" s="281" t="s">
        <v>94</v>
      </c>
      <c r="K12" s="278" t="s">
        <v>120</v>
      </c>
      <c r="L12" s="279">
        <f t="shared" si="0"/>
        <v>1</v>
      </c>
      <c r="M12" s="282">
        <v>0</v>
      </c>
      <c r="N12" s="283">
        <v>1</v>
      </c>
      <c r="O12" s="284" t="s">
        <v>648</v>
      </c>
      <c r="P12" s="284" t="s">
        <v>649</v>
      </c>
      <c r="Q12" s="284"/>
      <c r="R12" s="284"/>
    </row>
    <row r="13" spans="1:18" s="25" customFormat="1" ht="52.5" customHeight="1">
      <c r="A13" s="12"/>
      <c r="B13" s="430">
        <v>27</v>
      </c>
      <c r="C13" s="430">
        <v>7</v>
      </c>
      <c r="D13" s="224" t="s">
        <v>214</v>
      </c>
      <c r="E13" s="278" t="s">
        <v>229</v>
      </c>
      <c r="F13" s="225" t="s">
        <v>452</v>
      </c>
      <c r="G13" s="224" t="s">
        <v>780</v>
      </c>
      <c r="H13" s="279" t="s">
        <v>444</v>
      </c>
      <c r="I13" s="280" t="s">
        <v>230</v>
      </c>
      <c r="J13" s="291" t="s">
        <v>517</v>
      </c>
      <c r="K13" s="278" t="s">
        <v>599</v>
      </c>
      <c r="L13" s="288">
        <f t="shared" si="0"/>
        <v>0</v>
      </c>
      <c r="M13" s="285">
        <v>0</v>
      </c>
      <c r="N13" s="286">
        <v>0</v>
      </c>
      <c r="O13" s="284" t="s">
        <v>228</v>
      </c>
      <c r="P13" s="284" t="s">
        <v>601</v>
      </c>
      <c r="Q13" s="284"/>
      <c r="R13" s="284"/>
    </row>
    <row r="14" spans="1:18" s="25" customFormat="1" ht="58.5" customHeight="1">
      <c r="A14" s="12"/>
      <c r="B14" s="430">
        <v>40</v>
      </c>
      <c r="C14" s="430">
        <v>6</v>
      </c>
      <c r="D14" s="224" t="s">
        <v>279</v>
      </c>
      <c r="E14" s="278" t="s">
        <v>694</v>
      </c>
      <c r="F14" s="224" t="s">
        <v>452</v>
      </c>
      <c r="G14" s="224" t="s">
        <v>286</v>
      </c>
      <c r="H14" s="279" t="s">
        <v>444</v>
      </c>
      <c r="I14" s="280" t="s">
        <v>29</v>
      </c>
      <c r="J14" s="281" t="s">
        <v>721</v>
      </c>
      <c r="K14" s="278" t="s">
        <v>284</v>
      </c>
      <c r="L14" s="279">
        <f t="shared" si="0"/>
        <v>1</v>
      </c>
      <c r="M14" s="285">
        <v>0</v>
      </c>
      <c r="N14" s="286">
        <v>1</v>
      </c>
      <c r="O14" s="284" t="s">
        <v>695</v>
      </c>
      <c r="P14" s="284" t="s">
        <v>722</v>
      </c>
      <c r="Q14" s="292" t="s">
        <v>785</v>
      </c>
      <c r="R14" s="284"/>
    </row>
    <row r="15" spans="1:18" s="25" customFormat="1" ht="57" customHeight="1">
      <c r="A15" s="12"/>
      <c r="B15" s="430">
        <v>52</v>
      </c>
      <c r="C15" s="430">
        <v>1</v>
      </c>
      <c r="D15" s="224" t="s">
        <v>344</v>
      </c>
      <c r="E15" s="278" t="s">
        <v>345</v>
      </c>
      <c r="F15" s="224" t="s">
        <v>452</v>
      </c>
      <c r="G15" s="224" t="s">
        <v>286</v>
      </c>
      <c r="H15" s="279" t="s">
        <v>19</v>
      </c>
      <c r="I15" s="280" t="s">
        <v>26</v>
      </c>
      <c r="J15" s="291" t="s">
        <v>453</v>
      </c>
      <c r="K15" s="278" t="s">
        <v>346</v>
      </c>
      <c r="L15" s="288">
        <f t="shared" si="0"/>
        <v>2</v>
      </c>
      <c r="M15" s="289">
        <v>1</v>
      </c>
      <c r="N15" s="290">
        <v>1</v>
      </c>
      <c r="O15" s="284" t="s">
        <v>454</v>
      </c>
      <c r="P15" s="284" t="s">
        <v>455</v>
      </c>
      <c r="Q15" s="292" t="s">
        <v>456</v>
      </c>
      <c r="R15" s="292"/>
    </row>
    <row r="16" spans="1:18" s="25" customFormat="1" ht="69" customHeight="1">
      <c r="A16" s="12"/>
      <c r="B16" s="430">
        <v>59</v>
      </c>
      <c r="C16" s="430">
        <v>8</v>
      </c>
      <c r="D16" s="224" t="s">
        <v>373</v>
      </c>
      <c r="E16" s="278" t="s">
        <v>520</v>
      </c>
      <c r="F16" s="224" t="s">
        <v>452</v>
      </c>
      <c r="G16" s="224" t="s">
        <v>286</v>
      </c>
      <c r="H16" s="279" t="s">
        <v>444</v>
      </c>
      <c r="I16" s="280" t="s">
        <v>375</v>
      </c>
      <c r="J16" s="287" t="s">
        <v>476</v>
      </c>
      <c r="K16" s="278" t="s">
        <v>376</v>
      </c>
      <c r="L16" s="288">
        <f t="shared" si="0"/>
        <v>1</v>
      </c>
      <c r="M16" s="289">
        <v>0</v>
      </c>
      <c r="N16" s="290">
        <v>1</v>
      </c>
      <c r="O16" s="284" t="s">
        <v>508</v>
      </c>
      <c r="P16" s="284" t="s">
        <v>509</v>
      </c>
      <c r="Q16" s="284"/>
      <c r="R16" s="284"/>
    </row>
    <row r="17" spans="1:18" s="25" customFormat="1" ht="72" customHeight="1">
      <c r="B17" s="56">
        <v>1</v>
      </c>
      <c r="C17" s="426">
        <v>2</v>
      </c>
      <c r="D17" s="104" t="s">
        <v>16</v>
      </c>
      <c r="E17" s="107" t="s">
        <v>24</v>
      </c>
      <c r="F17" s="104" t="s">
        <v>615</v>
      </c>
      <c r="G17" s="104" t="s">
        <v>25</v>
      </c>
      <c r="H17" s="105" t="s">
        <v>19</v>
      </c>
      <c r="I17" s="17" t="s">
        <v>26</v>
      </c>
      <c r="J17" s="211" t="s">
        <v>705</v>
      </c>
      <c r="K17" s="107" t="s">
        <v>22</v>
      </c>
      <c r="L17" s="212">
        <v>5</v>
      </c>
      <c r="M17" s="213">
        <v>3</v>
      </c>
      <c r="N17" s="214">
        <v>2</v>
      </c>
      <c r="O17" s="202" t="s">
        <v>706</v>
      </c>
      <c r="P17" s="202" t="s">
        <v>707</v>
      </c>
      <c r="Q17" s="217" t="s">
        <v>708</v>
      </c>
      <c r="R17" s="217"/>
    </row>
    <row r="18" spans="1:18" s="25" customFormat="1" ht="70.5" customHeight="1">
      <c r="A18" s="12"/>
      <c r="B18" s="56">
        <v>31</v>
      </c>
      <c r="C18" s="56">
        <v>2</v>
      </c>
      <c r="D18" s="14" t="s">
        <v>245</v>
      </c>
      <c r="E18" s="15" t="s">
        <v>246</v>
      </c>
      <c r="F18" s="14" t="s">
        <v>615</v>
      </c>
      <c r="G18" s="14" t="s">
        <v>76</v>
      </c>
      <c r="H18" s="16" t="s">
        <v>444</v>
      </c>
      <c r="I18" s="17" t="s">
        <v>247</v>
      </c>
      <c r="J18" s="37" t="s">
        <v>517</v>
      </c>
      <c r="K18" s="15" t="s">
        <v>990</v>
      </c>
      <c r="L18" s="20">
        <f t="shared" ref="L18:L27" si="1">M18+N18</f>
        <v>3</v>
      </c>
      <c r="M18" s="38">
        <v>0</v>
      </c>
      <c r="N18" s="42">
        <v>3</v>
      </c>
      <c r="O18" s="205" t="s">
        <v>248</v>
      </c>
      <c r="P18" s="54" t="s">
        <v>249</v>
      </c>
      <c r="Q18" s="185" t="s">
        <v>250</v>
      </c>
      <c r="R18" s="187"/>
    </row>
    <row r="19" spans="1:18" s="25" customFormat="1" ht="84" customHeight="1">
      <c r="A19" s="12"/>
      <c r="B19" s="56">
        <v>68</v>
      </c>
      <c r="C19" s="56">
        <v>1</v>
      </c>
      <c r="D19" s="37" t="s">
        <v>402</v>
      </c>
      <c r="E19" s="19" t="s">
        <v>403</v>
      </c>
      <c r="F19" s="37" t="s">
        <v>615</v>
      </c>
      <c r="G19" s="14" t="s">
        <v>404</v>
      </c>
      <c r="H19" s="74" t="s">
        <v>19</v>
      </c>
      <c r="I19" s="50" t="s">
        <v>128</v>
      </c>
      <c r="J19" s="37" t="s">
        <v>21</v>
      </c>
      <c r="K19" s="15" t="s">
        <v>405</v>
      </c>
      <c r="L19" s="16">
        <f t="shared" si="1"/>
        <v>2</v>
      </c>
      <c r="M19" s="47">
        <v>1</v>
      </c>
      <c r="N19" s="48">
        <v>1</v>
      </c>
      <c r="O19" s="205" t="s">
        <v>616</v>
      </c>
      <c r="P19" s="54" t="s">
        <v>617</v>
      </c>
      <c r="Q19" s="49" t="s">
        <v>618</v>
      </c>
      <c r="R19" s="201"/>
    </row>
    <row r="20" spans="1:18" s="25" customFormat="1" ht="39.75" customHeight="1">
      <c r="A20" s="12"/>
      <c r="B20" s="430">
        <v>13</v>
      </c>
      <c r="C20" s="430">
        <v>4</v>
      </c>
      <c r="D20" s="224" t="s">
        <v>117</v>
      </c>
      <c r="E20" s="278" t="s">
        <v>118</v>
      </c>
      <c r="F20" s="224" t="s">
        <v>121</v>
      </c>
      <c r="G20" s="224" t="s">
        <v>519</v>
      </c>
      <c r="H20" s="279" t="s">
        <v>444</v>
      </c>
      <c r="I20" s="280" t="s">
        <v>29</v>
      </c>
      <c r="J20" s="281" t="s">
        <v>94</v>
      </c>
      <c r="K20" s="278" t="s">
        <v>120</v>
      </c>
      <c r="L20" s="279">
        <f t="shared" si="1"/>
        <v>1</v>
      </c>
      <c r="M20" s="282">
        <v>0</v>
      </c>
      <c r="N20" s="283">
        <v>1</v>
      </c>
      <c r="O20" s="284" t="s">
        <v>648</v>
      </c>
      <c r="P20" s="284" t="s">
        <v>649</v>
      </c>
      <c r="Q20" s="284"/>
      <c r="R20" s="284"/>
    </row>
    <row r="21" spans="1:18" s="25" customFormat="1" ht="96">
      <c r="A21" s="12"/>
      <c r="B21" s="430">
        <v>14</v>
      </c>
      <c r="C21" s="430">
        <v>1</v>
      </c>
      <c r="D21" s="224" t="s">
        <v>125</v>
      </c>
      <c r="E21" s="278" t="s">
        <v>103</v>
      </c>
      <c r="F21" s="224" t="s">
        <v>121</v>
      </c>
      <c r="G21" s="224" t="s">
        <v>519</v>
      </c>
      <c r="H21" s="279" t="s">
        <v>32</v>
      </c>
      <c r="I21" s="280" t="s">
        <v>105</v>
      </c>
      <c r="J21" s="281" t="s">
        <v>457</v>
      </c>
      <c r="K21" s="278" t="s">
        <v>569</v>
      </c>
      <c r="L21" s="279">
        <f t="shared" si="1"/>
        <v>2</v>
      </c>
      <c r="M21" s="285">
        <v>1</v>
      </c>
      <c r="N21" s="286">
        <v>1</v>
      </c>
      <c r="O21" s="284" t="s">
        <v>570</v>
      </c>
      <c r="P21" s="284" t="s">
        <v>571</v>
      </c>
      <c r="Q21" s="284"/>
      <c r="R21" s="284"/>
    </row>
    <row r="22" spans="1:18" s="25" customFormat="1" ht="69" customHeight="1">
      <c r="A22" s="12"/>
      <c r="B22" s="430">
        <v>59</v>
      </c>
      <c r="C22" s="430">
        <v>7</v>
      </c>
      <c r="D22" s="224" t="s">
        <v>373</v>
      </c>
      <c r="E22" s="278" t="s">
        <v>518</v>
      </c>
      <c r="F22" s="224" t="s">
        <v>121</v>
      </c>
      <c r="G22" s="224" t="s">
        <v>519</v>
      </c>
      <c r="H22" s="279" t="s">
        <v>444</v>
      </c>
      <c r="I22" s="280" t="s">
        <v>375</v>
      </c>
      <c r="J22" s="287" t="s">
        <v>476</v>
      </c>
      <c r="K22" s="278" t="s">
        <v>376</v>
      </c>
      <c r="L22" s="288">
        <f t="shared" si="1"/>
        <v>1</v>
      </c>
      <c r="M22" s="289">
        <v>0</v>
      </c>
      <c r="N22" s="290">
        <v>1</v>
      </c>
      <c r="O22" s="284" t="s">
        <v>508</v>
      </c>
      <c r="P22" s="284" t="s">
        <v>509</v>
      </c>
      <c r="Q22" s="284"/>
      <c r="R22" s="284"/>
    </row>
    <row r="23" spans="1:18" s="25" customFormat="1" ht="41.25" customHeight="1">
      <c r="A23" s="12"/>
      <c r="B23" s="56">
        <v>13</v>
      </c>
      <c r="C23" s="56">
        <v>7</v>
      </c>
      <c r="D23" s="14" t="s">
        <v>117</v>
      </c>
      <c r="E23" s="15" t="s">
        <v>118</v>
      </c>
      <c r="F23" s="14" t="s">
        <v>490</v>
      </c>
      <c r="G23" s="14" t="s">
        <v>122</v>
      </c>
      <c r="H23" s="16" t="s">
        <v>444</v>
      </c>
      <c r="I23" s="17" t="s">
        <v>29</v>
      </c>
      <c r="J23" s="37" t="s">
        <v>507</v>
      </c>
      <c r="K23" s="15" t="s">
        <v>120</v>
      </c>
      <c r="L23" s="16">
        <f t="shared" si="1"/>
        <v>1</v>
      </c>
      <c r="M23" s="47">
        <v>0</v>
      </c>
      <c r="N23" s="48">
        <v>1</v>
      </c>
      <c r="O23" s="54" t="s">
        <v>648</v>
      </c>
      <c r="P23" s="54" t="s">
        <v>649</v>
      </c>
      <c r="Q23" s="54"/>
      <c r="R23" s="54"/>
    </row>
    <row r="24" spans="1:18" s="25" customFormat="1" ht="106.5" customHeight="1">
      <c r="A24" s="12"/>
      <c r="B24" s="56">
        <v>58</v>
      </c>
      <c r="C24" s="56">
        <v>3</v>
      </c>
      <c r="D24" s="14" t="s">
        <v>357</v>
      </c>
      <c r="E24" s="15" t="s">
        <v>364</v>
      </c>
      <c r="F24" s="34" t="s">
        <v>490</v>
      </c>
      <c r="G24" s="14" t="s">
        <v>365</v>
      </c>
      <c r="H24" s="16" t="s">
        <v>444</v>
      </c>
      <c r="I24" s="17" t="s">
        <v>29</v>
      </c>
      <c r="J24" s="18" t="s">
        <v>485</v>
      </c>
      <c r="K24" s="15" t="s">
        <v>359</v>
      </c>
      <c r="L24" s="20">
        <f t="shared" si="1"/>
        <v>1</v>
      </c>
      <c r="M24" s="28">
        <v>0</v>
      </c>
      <c r="N24" s="29">
        <v>1</v>
      </c>
      <c r="O24" s="54" t="s">
        <v>366</v>
      </c>
      <c r="P24" s="54" t="s">
        <v>718</v>
      </c>
      <c r="Q24" s="54"/>
      <c r="R24" s="54"/>
    </row>
    <row r="25" spans="1:18" s="25" customFormat="1" ht="60">
      <c r="A25" s="12"/>
      <c r="B25" s="56">
        <v>80</v>
      </c>
      <c r="C25" s="56">
        <v>1</v>
      </c>
      <c r="D25" s="14" t="s">
        <v>406</v>
      </c>
      <c r="E25" s="15" t="s">
        <v>407</v>
      </c>
      <c r="F25" s="14" t="s">
        <v>490</v>
      </c>
      <c r="G25" s="14" t="s">
        <v>491</v>
      </c>
      <c r="H25" s="16" t="s">
        <v>444</v>
      </c>
      <c r="I25" s="17" t="s">
        <v>29</v>
      </c>
      <c r="J25" s="18" t="s">
        <v>492</v>
      </c>
      <c r="K25" s="15" t="s">
        <v>130</v>
      </c>
      <c r="L25" s="20">
        <f t="shared" si="1"/>
        <v>1</v>
      </c>
      <c r="M25" s="28">
        <v>0</v>
      </c>
      <c r="N25" s="29">
        <v>1</v>
      </c>
      <c r="O25" s="54" t="s">
        <v>493</v>
      </c>
      <c r="P25" s="54" t="s">
        <v>494</v>
      </c>
      <c r="Q25" s="54"/>
      <c r="R25" s="54" t="s">
        <v>495</v>
      </c>
    </row>
    <row r="26" spans="1:18" s="25" customFormat="1" ht="69" customHeight="1">
      <c r="A26" s="12"/>
      <c r="B26" s="430">
        <v>13</v>
      </c>
      <c r="C26" s="430">
        <v>6</v>
      </c>
      <c r="D26" s="224" t="s">
        <v>117</v>
      </c>
      <c r="E26" s="278" t="s">
        <v>118</v>
      </c>
      <c r="F26" s="224" t="s">
        <v>652</v>
      </c>
      <c r="G26" s="224" t="s">
        <v>653</v>
      </c>
      <c r="H26" s="279" t="s">
        <v>444</v>
      </c>
      <c r="I26" s="280" t="s">
        <v>29</v>
      </c>
      <c r="J26" s="281" t="s">
        <v>507</v>
      </c>
      <c r="K26" s="278" t="s">
        <v>120</v>
      </c>
      <c r="L26" s="279">
        <f t="shared" si="1"/>
        <v>1</v>
      </c>
      <c r="M26" s="282">
        <v>0</v>
      </c>
      <c r="N26" s="283">
        <v>1</v>
      </c>
      <c r="O26" s="284" t="s">
        <v>648</v>
      </c>
      <c r="P26" s="284" t="s">
        <v>649</v>
      </c>
      <c r="Q26" s="284"/>
      <c r="R26" s="284"/>
    </row>
    <row r="27" spans="1:18" s="25" customFormat="1" ht="57" customHeight="1">
      <c r="A27" s="12"/>
      <c r="B27" s="56">
        <v>80</v>
      </c>
      <c r="C27" s="56">
        <v>3</v>
      </c>
      <c r="D27" s="14" t="s">
        <v>406</v>
      </c>
      <c r="E27" s="15" t="s">
        <v>407</v>
      </c>
      <c r="F27" s="14" t="s">
        <v>499</v>
      </c>
      <c r="G27" s="14" t="s">
        <v>408</v>
      </c>
      <c r="H27" s="16" t="s">
        <v>444</v>
      </c>
      <c r="I27" s="17" t="s">
        <v>29</v>
      </c>
      <c r="J27" s="18" t="s">
        <v>500</v>
      </c>
      <c r="K27" s="15" t="s">
        <v>130</v>
      </c>
      <c r="L27" s="20">
        <f t="shared" si="1"/>
        <v>1</v>
      </c>
      <c r="M27" s="28">
        <v>0</v>
      </c>
      <c r="N27" s="29">
        <v>1</v>
      </c>
      <c r="O27" s="54" t="s">
        <v>493</v>
      </c>
      <c r="P27" s="54" t="s">
        <v>494</v>
      </c>
      <c r="Q27" s="54"/>
      <c r="R27" s="54" t="s">
        <v>495</v>
      </c>
    </row>
    <row r="28" spans="1:18" s="25" customFormat="1">
      <c r="B28" s="75"/>
      <c r="C28" s="75"/>
      <c r="D28" s="76"/>
      <c r="E28" s="77"/>
      <c r="F28" s="76"/>
      <c r="G28" s="76"/>
      <c r="H28" s="76"/>
      <c r="I28" s="77"/>
      <c r="J28" s="78"/>
      <c r="K28" s="79"/>
      <c r="L28" s="78"/>
      <c r="M28" s="78"/>
      <c r="N28" s="78"/>
      <c r="O28" s="79"/>
      <c r="P28" s="79"/>
      <c r="Q28" s="79"/>
      <c r="R28" s="79"/>
    </row>
    <row r="29" spans="1:18" ht="14.25" thickBot="1"/>
    <row r="30" spans="1:18" ht="25.5" customHeight="1">
      <c r="A30" s="80"/>
      <c r="B30" s="414" t="s">
        <v>436</v>
      </c>
      <c r="C30" s="415"/>
      <c r="D30" s="81">
        <f>SUBTOTAL(3,D7:D27)</f>
        <v>21</v>
      </c>
      <c r="E30" s="82">
        <f>SUBTOTAL(3,E7:E27)</f>
        <v>21</v>
      </c>
      <c r="F30" s="83">
        <f>SUBTOTAL(3,F7:F27)</f>
        <v>21</v>
      </c>
      <c r="G30" s="83">
        <f>SUBTOTAL(3,G7:G27)</f>
        <v>21</v>
      </c>
      <c r="H30" s="84"/>
      <c r="I30" s="81">
        <f t="shared" ref="I30:N30" si="2">SUBTOTAL(3,I7:I27)</f>
        <v>21</v>
      </c>
      <c r="J30" s="82">
        <f t="shared" si="2"/>
        <v>21</v>
      </c>
      <c r="K30" s="82">
        <f t="shared" si="2"/>
        <v>21</v>
      </c>
      <c r="L30" s="85">
        <f t="shared" si="2"/>
        <v>21</v>
      </c>
      <c r="M30" s="85">
        <f t="shared" si="2"/>
        <v>21</v>
      </c>
      <c r="N30" s="86">
        <f t="shared" si="2"/>
        <v>21</v>
      </c>
      <c r="O30" s="87"/>
    </row>
    <row r="31" spans="1:18" ht="25.5" customHeight="1">
      <c r="B31" s="416" t="s">
        <v>437</v>
      </c>
      <c r="C31" s="417"/>
      <c r="D31" s="88"/>
      <c r="E31" s="89"/>
      <c r="F31" s="90"/>
      <c r="G31" s="90"/>
      <c r="H31" s="91"/>
      <c r="I31" s="92"/>
      <c r="J31" s="90"/>
      <c r="K31" s="90"/>
      <c r="L31" s="93">
        <f>SUBTOTAL(9,L7:L27)</f>
        <v>33</v>
      </c>
      <c r="M31" s="90">
        <f>SUBTOTAL(9,M7:M27)</f>
        <v>8</v>
      </c>
      <c r="N31" s="94">
        <f>SUBTOTAL(9,N7:N27)</f>
        <v>25</v>
      </c>
      <c r="O31" s="80" t="s">
        <v>438</v>
      </c>
    </row>
    <row r="32" spans="1:18" ht="25.5" customHeight="1" thickBot="1">
      <c r="B32" s="418" t="s">
        <v>439</v>
      </c>
      <c r="C32" s="419"/>
      <c r="D32" s="95"/>
      <c r="E32" s="96"/>
      <c r="F32" s="96"/>
      <c r="G32" s="96"/>
      <c r="H32" s="97"/>
      <c r="I32" s="95"/>
      <c r="J32" s="96"/>
      <c r="K32" s="96"/>
      <c r="L32" s="98">
        <f>SUBTOTAL(1,L7:L27)</f>
        <v>1.5714285714285714</v>
      </c>
      <c r="M32" s="99">
        <f>SUBTOTAL(1,M7:M27)</f>
        <v>0.38095238095238093</v>
      </c>
      <c r="N32" s="100">
        <f>SUBTOTAL(1,N7:N27)</f>
        <v>1.1904761904761905</v>
      </c>
    </row>
    <row r="33" spans="1:18" s="1" customFormat="1" ht="30" customHeight="1" thickBot="1">
      <c r="A33"/>
      <c r="B33" s="420" t="s">
        <v>440</v>
      </c>
      <c r="C33" s="421"/>
      <c r="D33" s="421"/>
      <c r="E33" s="422"/>
      <c r="F33" s="101">
        <f>SUMPRODUCT(1/COUNTIF(D7:D27,D7:D27))</f>
        <v>13.999999999999998</v>
      </c>
      <c r="G33" s="1" t="s">
        <v>441</v>
      </c>
      <c r="I33"/>
      <c r="K33"/>
      <c r="O33"/>
      <c r="P33"/>
      <c r="Q33"/>
      <c r="R33"/>
    </row>
    <row r="34" spans="1:18" s="1" customFormat="1" ht="26.25" customHeight="1">
      <c r="A34"/>
      <c r="B34"/>
      <c r="C34"/>
      <c r="D34"/>
      <c r="E34"/>
      <c r="K34"/>
      <c r="O34"/>
      <c r="P34"/>
      <c r="Q34"/>
      <c r="R34"/>
    </row>
  </sheetData>
  <autoFilter ref="B6:R27"/>
  <mergeCells count="18">
    <mergeCell ref="Q3:Q5"/>
    <mergeCell ref="R3:R5"/>
    <mergeCell ref="B30:C30"/>
    <mergeCell ref="B31:C31"/>
    <mergeCell ref="B32:C32"/>
    <mergeCell ref="O3:O5"/>
    <mergeCell ref="P3:P5"/>
    <mergeCell ref="B33:E33"/>
    <mergeCell ref="H3:I5"/>
    <mergeCell ref="J3:J5"/>
    <mergeCell ref="K3:K5"/>
    <mergeCell ref="L3:N4"/>
    <mergeCell ref="B3:B4"/>
    <mergeCell ref="C3:C4"/>
    <mergeCell ref="D3:D5"/>
    <mergeCell ref="E3:E5"/>
    <mergeCell ref="F3:F5"/>
    <mergeCell ref="G3:G5"/>
  </mergeCells>
  <phoneticPr fontId="1"/>
  <hyperlinks>
    <hyperlink ref="Q8" r:id="rId1"/>
    <hyperlink ref="Q15" r:id="rId2"/>
    <hyperlink ref="Q19" r:id="rId3"/>
    <hyperlink ref="Q17" r:id="rId4"/>
    <hyperlink ref="Q14" r:id="rId5"/>
    <hyperlink ref="Q9" r:id="rId6"/>
  </hyperlinks>
  <printOptions horizontalCentered="1"/>
  <pageMargins left="0.23622047244094491" right="0.19685039370078741" top="0.62992125984251968" bottom="0.39370078740157483" header="0.31496062992125984" footer="0.19685039370078741"/>
  <pageSetup paperSize="9" scale="55" fitToHeight="0" orientation="landscape" r:id="rId7"/>
  <headerFooter>
    <oddHeader>&amp;C&amp;"-,太字"&amp;18自治体の海外拠点一覧（平成２５年９月現在）&amp;R&amp;G　　　</oddHeader>
    <oddFooter>&amp;C&amp;P/&amp;N&amp;R&amp;"-,太字"&amp;18&amp;A</oddFooter>
  </headerFooter>
  <drawing r:id="rId8"/>
  <legacyDrawingHF r:id="rId9"/>
</worksheet>
</file>

<file path=xl/worksheets/sheet5.xml><?xml version="1.0" encoding="utf-8"?>
<worksheet xmlns="http://schemas.openxmlformats.org/spreadsheetml/2006/main" xmlns:r="http://schemas.openxmlformats.org/officeDocument/2006/relationships">
  <sheetPr>
    <tabColor rgb="FF7030A0"/>
    <pageSetUpPr fitToPage="1"/>
  </sheetPr>
  <dimension ref="A1:R31"/>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6" max="246" width="1.625" customWidth="1"/>
    <col min="247" max="248" width="3.625" customWidth="1"/>
    <col min="249" max="249" width="13.125" customWidth="1"/>
    <col min="250" max="250" width="18.25" customWidth="1"/>
    <col min="251" max="252" width="13.375" customWidth="1"/>
    <col min="253" max="253" width="3.375" customWidth="1"/>
    <col min="254" max="254" width="15.125" customWidth="1"/>
    <col min="255" max="255" width="10.625" customWidth="1"/>
    <col min="256" max="256" width="15.25" customWidth="1"/>
    <col min="257" max="257" width="6.375" customWidth="1"/>
    <col min="258" max="259" width="5.625" customWidth="1"/>
    <col min="260" max="260" width="42.375" customWidth="1"/>
    <col min="261" max="261" width="55.5" customWidth="1"/>
    <col min="262" max="262" width="20.625" customWidth="1"/>
    <col min="263" max="263" width="18.875" customWidth="1"/>
    <col min="502" max="502" width="1.625" customWidth="1"/>
    <col min="503" max="504" width="3.625" customWidth="1"/>
    <col min="505" max="505" width="13.125" customWidth="1"/>
    <col min="506" max="506" width="18.25" customWidth="1"/>
    <col min="507" max="508" width="13.375" customWidth="1"/>
    <col min="509" max="509" width="3.375" customWidth="1"/>
    <col min="510" max="510" width="15.125" customWidth="1"/>
    <col min="511" max="511" width="10.625" customWidth="1"/>
    <col min="512" max="512" width="15.25" customWidth="1"/>
    <col min="513" max="513" width="6.375" customWidth="1"/>
    <col min="514" max="515" width="5.625" customWidth="1"/>
    <col min="516" max="516" width="42.375" customWidth="1"/>
    <col min="517" max="517" width="55.5" customWidth="1"/>
    <col min="518" max="518" width="20.625" customWidth="1"/>
    <col min="519" max="519" width="18.875" customWidth="1"/>
    <col min="758" max="758" width="1.625" customWidth="1"/>
    <col min="759" max="760" width="3.625" customWidth="1"/>
    <col min="761" max="761" width="13.125" customWidth="1"/>
    <col min="762" max="762" width="18.25" customWidth="1"/>
    <col min="763" max="764" width="13.375" customWidth="1"/>
    <col min="765" max="765" width="3.375" customWidth="1"/>
    <col min="766" max="766" width="15.125" customWidth="1"/>
    <col min="767" max="767" width="10.625" customWidth="1"/>
    <col min="768" max="768" width="15.25" customWidth="1"/>
    <col min="769" max="769" width="6.375" customWidth="1"/>
    <col min="770" max="771" width="5.625" customWidth="1"/>
    <col min="772" max="772" width="42.375" customWidth="1"/>
    <col min="773" max="773" width="55.5" customWidth="1"/>
    <col min="774" max="774" width="20.625" customWidth="1"/>
    <col min="775" max="775" width="18.875" customWidth="1"/>
    <col min="1014" max="1014" width="1.625" customWidth="1"/>
    <col min="1015" max="1016" width="3.625" customWidth="1"/>
    <col min="1017" max="1017" width="13.125" customWidth="1"/>
    <col min="1018" max="1018" width="18.25" customWidth="1"/>
    <col min="1019" max="1020" width="13.375" customWidth="1"/>
    <col min="1021" max="1021" width="3.375" customWidth="1"/>
    <col min="1022" max="1022" width="15.125" customWidth="1"/>
    <col min="1023" max="1023" width="10.625" customWidth="1"/>
    <col min="1024" max="1024" width="15.25" customWidth="1"/>
    <col min="1025" max="1025" width="6.375" customWidth="1"/>
    <col min="1026" max="1027" width="5.625" customWidth="1"/>
    <col min="1028" max="1028" width="42.375" customWidth="1"/>
    <col min="1029" max="1029" width="55.5" customWidth="1"/>
    <col min="1030" max="1030" width="20.625" customWidth="1"/>
    <col min="1031" max="1031" width="18.875" customWidth="1"/>
    <col min="1270" max="1270" width="1.625" customWidth="1"/>
    <col min="1271" max="1272" width="3.625" customWidth="1"/>
    <col min="1273" max="1273" width="13.125" customWidth="1"/>
    <col min="1274" max="1274" width="18.25" customWidth="1"/>
    <col min="1275" max="1276" width="13.375" customWidth="1"/>
    <col min="1277" max="1277" width="3.375" customWidth="1"/>
    <col min="1278" max="1278" width="15.125" customWidth="1"/>
    <col min="1279" max="1279" width="10.625" customWidth="1"/>
    <col min="1280" max="1280" width="15.25" customWidth="1"/>
    <col min="1281" max="1281" width="6.375" customWidth="1"/>
    <col min="1282" max="1283" width="5.625" customWidth="1"/>
    <col min="1284" max="1284" width="42.375" customWidth="1"/>
    <col min="1285" max="1285" width="55.5" customWidth="1"/>
    <col min="1286" max="1286" width="20.625" customWidth="1"/>
    <col min="1287" max="1287" width="18.875" customWidth="1"/>
    <col min="1526" max="1526" width="1.625" customWidth="1"/>
    <col min="1527" max="1528" width="3.625" customWidth="1"/>
    <col min="1529" max="1529" width="13.125" customWidth="1"/>
    <col min="1530" max="1530" width="18.25" customWidth="1"/>
    <col min="1531" max="1532" width="13.375" customWidth="1"/>
    <col min="1533" max="1533" width="3.375" customWidth="1"/>
    <col min="1534" max="1534" width="15.125" customWidth="1"/>
    <col min="1535" max="1535" width="10.625" customWidth="1"/>
    <col min="1536" max="1536" width="15.25" customWidth="1"/>
    <col min="1537" max="1537" width="6.375" customWidth="1"/>
    <col min="1538" max="1539" width="5.625" customWidth="1"/>
    <col min="1540" max="1540" width="42.375" customWidth="1"/>
    <col min="1541" max="1541" width="55.5" customWidth="1"/>
    <col min="1542" max="1542" width="20.625" customWidth="1"/>
    <col min="1543" max="1543" width="18.875" customWidth="1"/>
    <col min="1782" max="1782" width="1.625" customWidth="1"/>
    <col min="1783" max="1784" width="3.625" customWidth="1"/>
    <col min="1785" max="1785" width="13.125" customWidth="1"/>
    <col min="1786" max="1786" width="18.25" customWidth="1"/>
    <col min="1787" max="1788" width="13.375" customWidth="1"/>
    <col min="1789" max="1789" width="3.375" customWidth="1"/>
    <col min="1790" max="1790" width="15.125" customWidth="1"/>
    <col min="1791" max="1791" width="10.625" customWidth="1"/>
    <col min="1792" max="1792" width="15.25" customWidth="1"/>
    <col min="1793" max="1793" width="6.375" customWidth="1"/>
    <col min="1794" max="1795" width="5.625" customWidth="1"/>
    <col min="1796" max="1796" width="42.375" customWidth="1"/>
    <col min="1797" max="1797" width="55.5" customWidth="1"/>
    <col min="1798" max="1798" width="20.625" customWidth="1"/>
    <col min="1799" max="1799" width="18.875" customWidth="1"/>
    <col min="2038" max="2038" width="1.625" customWidth="1"/>
    <col min="2039" max="2040" width="3.625" customWidth="1"/>
    <col min="2041" max="2041" width="13.125" customWidth="1"/>
    <col min="2042" max="2042" width="18.25" customWidth="1"/>
    <col min="2043" max="2044" width="13.375" customWidth="1"/>
    <col min="2045" max="2045" width="3.375" customWidth="1"/>
    <col min="2046" max="2046" width="15.125" customWidth="1"/>
    <col min="2047" max="2047" width="10.625" customWidth="1"/>
    <col min="2048" max="2048" width="15.25" customWidth="1"/>
    <col min="2049" max="2049" width="6.375" customWidth="1"/>
    <col min="2050" max="2051" width="5.625" customWidth="1"/>
    <col min="2052" max="2052" width="42.375" customWidth="1"/>
    <col min="2053" max="2053" width="55.5" customWidth="1"/>
    <col min="2054" max="2054" width="20.625" customWidth="1"/>
    <col min="2055" max="2055" width="18.875" customWidth="1"/>
    <col min="2294" max="2294" width="1.625" customWidth="1"/>
    <col min="2295" max="2296" width="3.625" customWidth="1"/>
    <col min="2297" max="2297" width="13.125" customWidth="1"/>
    <col min="2298" max="2298" width="18.25" customWidth="1"/>
    <col min="2299" max="2300" width="13.375" customWidth="1"/>
    <col min="2301" max="2301" width="3.375" customWidth="1"/>
    <col min="2302" max="2302" width="15.125" customWidth="1"/>
    <col min="2303" max="2303" width="10.625" customWidth="1"/>
    <col min="2304" max="2304" width="15.25" customWidth="1"/>
    <col min="2305" max="2305" width="6.375" customWidth="1"/>
    <col min="2306" max="2307" width="5.625" customWidth="1"/>
    <col min="2308" max="2308" width="42.375" customWidth="1"/>
    <col min="2309" max="2309" width="55.5" customWidth="1"/>
    <col min="2310" max="2310" width="20.625" customWidth="1"/>
    <col min="2311" max="2311" width="18.875" customWidth="1"/>
    <col min="2550" max="2550" width="1.625" customWidth="1"/>
    <col min="2551" max="2552" width="3.625" customWidth="1"/>
    <col min="2553" max="2553" width="13.125" customWidth="1"/>
    <col min="2554" max="2554" width="18.25" customWidth="1"/>
    <col min="2555" max="2556" width="13.375" customWidth="1"/>
    <col min="2557" max="2557" width="3.375" customWidth="1"/>
    <col min="2558" max="2558" width="15.125" customWidth="1"/>
    <col min="2559" max="2559" width="10.625" customWidth="1"/>
    <col min="2560" max="2560" width="15.25" customWidth="1"/>
    <col min="2561" max="2561" width="6.375" customWidth="1"/>
    <col min="2562" max="2563" width="5.625" customWidth="1"/>
    <col min="2564" max="2564" width="42.375" customWidth="1"/>
    <col min="2565" max="2565" width="55.5" customWidth="1"/>
    <col min="2566" max="2566" width="20.625" customWidth="1"/>
    <col min="2567" max="2567" width="18.875" customWidth="1"/>
    <col min="2806" max="2806" width="1.625" customWidth="1"/>
    <col min="2807" max="2808" width="3.625" customWidth="1"/>
    <col min="2809" max="2809" width="13.125" customWidth="1"/>
    <col min="2810" max="2810" width="18.25" customWidth="1"/>
    <col min="2811" max="2812" width="13.375" customWidth="1"/>
    <col min="2813" max="2813" width="3.375" customWidth="1"/>
    <col min="2814" max="2814" width="15.125" customWidth="1"/>
    <col min="2815" max="2815" width="10.625" customWidth="1"/>
    <col min="2816" max="2816" width="15.25" customWidth="1"/>
    <col min="2817" max="2817" width="6.375" customWidth="1"/>
    <col min="2818" max="2819" width="5.625" customWidth="1"/>
    <col min="2820" max="2820" width="42.375" customWidth="1"/>
    <col min="2821" max="2821" width="55.5" customWidth="1"/>
    <col min="2822" max="2822" width="20.625" customWidth="1"/>
    <col min="2823" max="2823" width="18.875" customWidth="1"/>
    <col min="3062" max="3062" width="1.625" customWidth="1"/>
    <col min="3063" max="3064" width="3.625" customWidth="1"/>
    <col min="3065" max="3065" width="13.125" customWidth="1"/>
    <col min="3066" max="3066" width="18.25" customWidth="1"/>
    <col min="3067" max="3068" width="13.375" customWidth="1"/>
    <col min="3069" max="3069" width="3.375" customWidth="1"/>
    <col min="3070" max="3070" width="15.125" customWidth="1"/>
    <col min="3071" max="3071" width="10.625" customWidth="1"/>
    <col min="3072" max="3072" width="15.25" customWidth="1"/>
    <col min="3073" max="3073" width="6.375" customWidth="1"/>
    <col min="3074" max="3075" width="5.625" customWidth="1"/>
    <col min="3076" max="3076" width="42.375" customWidth="1"/>
    <col min="3077" max="3077" width="55.5" customWidth="1"/>
    <col min="3078" max="3078" width="20.625" customWidth="1"/>
    <col min="3079" max="3079" width="18.875" customWidth="1"/>
    <col min="3318" max="3318" width="1.625" customWidth="1"/>
    <col min="3319" max="3320" width="3.625" customWidth="1"/>
    <col min="3321" max="3321" width="13.125" customWidth="1"/>
    <col min="3322" max="3322" width="18.25" customWidth="1"/>
    <col min="3323" max="3324" width="13.375" customWidth="1"/>
    <col min="3325" max="3325" width="3.375" customWidth="1"/>
    <col min="3326" max="3326" width="15.125" customWidth="1"/>
    <col min="3327" max="3327" width="10.625" customWidth="1"/>
    <col min="3328" max="3328" width="15.25" customWidth="1"/>
    <col min="3329" max="3329" width="6.375" customWidth="1"/>
    <col min="3330" max="3331" width="5.625" customWidth="1"/>
    <col min="3332" max="3332" width="42.375" customWidth="1"/>
    <col min="3333" max="3333" width="55.5" customWidth="1"/>
    <col min="3334" max="3334" width="20.625" customWidth="1"/>
    <col min="3335" max="3335" width="18.875" customWidth="1"/>
    <col min="3574" max="3574" width="1.625" customWidth="1"/>
    <col min="3575" max="3576" width="3.625" customWidth="1"/>
    <col min="3577" max="3577" width="13.125" customWidth="1"/>
    <col min="3578" max="3578" width="18.25" customWidth="1"/>
    <col min="3579" max="3580" width="13.375" customWidth="1"/>
    <col min="3581" max="3581" width="3.375" customWidth="1"/>
    <col min="3582" max="3582" width="15.125" customWidth="1"/>
    <col min="3583" max="3583" width="10.625" customWidth="1"/>
    <col min="3584" max="3584" width="15.25" customWidth="1"/>
    <col min="3585" max="3585" width="6.375" customWidth="1"/>
    <col min="3586" max="3587" width="5.625" customWidth="1"/>
    <col min="3588" max="3588" width="42.375" customWidth="1"/>
    <col min="3589" max="3589" width="55.5" customWidth="1"/>
    <col min="3590" max="3590" width="20.625" customWidth="1"/>
    <col min="3591" max="3591" width="18.875" customWidth="1"/>
    <col min="3830" max="3830" width="1.625" customWidth="1"/>
    <col min="3831" max="3832" width="3.625" customWidth="1"/>
    <col min="3833" max="3833" width="13.125" customWidth="1"/>
    <col min="3834" max="3834" width="18.25" customWidth="1"/>
    <col min="3835" max="3836" width="13.375" customWidth="1"/>
    <col min="3837" max="3837" width="3.375" customWidth="1"/>
    <col min="3838" max="3838" width="15.125" customWidth="1"/>
    <col min="3839" max="3839" width="10.625" customWidth="1"/>
    <col min="3840" max="3840" width="15.25" customWidth="1"/>
    <col min="3841" max="3841" width="6.375" customWidth="1"/>
    <col min="3842" max="3843" width="5.625" customWidth="1"/>
    <col min="3844" max="3844" width="42.375" customWidth="1"/>
    <col min="3845" max="3845" width="55.5" customWidth="1"/>
    <col min="3846" max="3846" width="20.625" customWidth="1"/>
    <col min="3847" max="3847" width="18.875" customWidth="1"/>
    <col min="4086" max="4086" width="1.625" customWidth="1"/>
    <col min="4087" max="4088" width="3.625" customWidth="1"/>
    <col min="4089" max="4089" width="13.125" customWidth="1"/>
    <col min="4090" max="4090" width="18.25" customWidth="1"/>
    <col min="4091" max="4092" width="13.375" customWidth="1"/>
    <col min="4093" max="4093" width="3.375" customWidth="1"/>
    <col min="4094" max="4094" width="15.125" customWidth="1"/>
    <col min="4095" max="4095" width="10.625" customWidth="1"/>
    <col min="4096" max="4096" width="15.25" customWidth="1"/>
    <col min="4097" max="4097" width="6.375" customWidth="1"/>
    <col min="4098" max="4099" width="5.625" customWidth="1"/>
    <col min="4100" max="4100" width="42.375" customWidth="1"/>
    <col min="4101" max="4101" width="55.5" customWidth="1"/>
    <col min="4102" max="4102" width="20.625" customWidth="1"/>
    <col min="4103" max="4103" width="18.875" customWidth="1"/>
    <col min="4342" max="4342" width="1.625" customWidth="1"/>
    <col min="4343" max="4344" width="3.625" customWidth="1"/>
    <col min="4345" max="4345" width="13.125" customWidth="1"/>
    <col min="4346" max="4346" width="18.25" customWidth="1"/>
    <col min="4347" max="4348" width="13.375" customWidth="1"/>
    <col min="4349" max="4349" width="3.375" customWidth="1"/>
    <col min="4350" max="4350" width="15.125" customWidth="1"/>
    <col min="4351" max="4351" width="10.625" customWidth="1"/>
    <col min="4352" max="4352" width="15.25" customWidth="1"/>
    <col min="4353" max="4353" width="6.375" customWidth="1"/>
    <col min="4354" max="4355" width="5.625" customWidth="1"/>
    <col min="4356" max="4356" width="42.375" customWidth="1"/>
    <col min="4357" max="4357" width="55.5" customWidth="1"/>
    <col min="4358" max="4358" width="20.625" customWidth="1"/>
    <col min="4359" max="4359" width="18.875" customWidth="1"/>
    <col min="4598" max="4598" width="1.625" customWidth="1"/>
    <col min="4599" max="4600" width="3.625" customWidth="1"/>
    <col min="4601" max="4601" width="13.125" customWidth="1"/>
    <col min="4602" max="4602" width="18.25" customWidth="1"/>
    <col min="4603" max="4604" width="13.375" customWidth="1"/>
    <col min="4605" max="4605" width="3.375" customWidth="1"/>
    <col min="4606" max="4606" width="15.125" customWidth="1"/>
    <col min="4607" max="4607" width="10.625" customWidth="1"/>
    <col min="4608" max="4608" width="15.25" customWidth="1"/>
    <col min="4609" max="4609" width="6.375" customWidth="1"/>
    <col min="4610" max="4611" width="5.625" customWidth="1"/>
    <col min="4612" max="4612" width="42.375" customWidth="1"/>
    <col min="4613" max="4613" width="55.5" customWidth="1"/>
    <col min="4614" max="4614" width="20.625" customWidth="1"/>
    <col min="4615" max="4615" width="18.875" customWidth="1"/>
    <col min="4854" max="4854" width="1.625" customWidth="1"/>
    <col min="4855" max="4856" width="3.625" customWidth="1"/>
    <col min="4857" max="4857" width="13.125" customWidth="1"/>
    <col min="4858" max="4858" width="18.25" customWidth="1"/>
    <col min="4859" max="4860" width="13.375" customWidth="1"/>
    <col min="4861" max="4861" width="3.375" customWidth="1"/>
    <col min="4862" max="4862" width="15.125" customWidth="1"/>
    <col min="4863" max="4863" width="10.625" customWidth="1"/>
    <col min="4864" max="4864" width="15.25" customWidth="1"/>
    <col min="4865" max="4865" width="6.375" customWidth="1"/>
    <col min="4866" max="4867" width="5.625" customWidth="1"/>
    <col min="4868" max="4868" width="42.375" customWidth="1"/>
    <col min="4869" max="4869" width="55.5" customWidth="1"/>
    <col min="4870" max="4870" width="20.625" customWidth="1"/>
    <col min="4871" max="4871" width="18.875" customWidth="1"/>
    <col min="5110" max="5110" width="1.625" customWidth="1"/>
    <col min="5111" max="5112" width="3.625" customWidth="1"/>
    <col min="5113" max="5113" width="13.125" customWidth="1"/>
    <col min="5114" max="5114" width="18.25" customWidth="1"/>
    <col min="5115" max="5116" width="13.375" customWidth="1"/>
    <col min="5117" max="5117" width="3.375" customWidth="1"/>
    <col min="5118" max="5118" width="15.125" customWidth="1"/>
    <col min="5119" max="5119" width="10.625" customWidth="1"/>
    <col min="5120" max="5120" width="15.25" customWidth="1"/>
    <col min="5121" max="5121" width="6.375" customWidth="1"/>
    <col min="5122" max="5123" width="5.625" customWidth="1"/>
    <col min="5124" max="5124" width="42.375" customWidth="1"/>
    <col min="5125" max="5125" width="55.5" customWidth="1"/>
    <col min="5126" max="5126" width="20.625" customWidth="1"/>
    <col min="5127" max="5127" width="18.875" customWidth="1"/>
    <col min="5366" max="5366" width="1.625" customWidth="1"/>
    <col min="5367" max="5368" width="3.625" customWidth="1"/>
    <col min="5369" max="5369" width="13.125" customWidth="1"/>
    <col min="5370" max="5370" width="18.25" customWidth="1"/>
    <col min="5371" max="5372" width="13.375" customWidth="1"/>
    <col min="5373" max="5373" width="3.375" customWidth="1"/>
    <col min="5374" max="5374" width="15.125" customWidth="1"/>
    <col min="5375" max="5375" width="10.625" customWidth="1"/>
    <col min="5376" max="5376" width="15.25" customWidth="1"/>
    <col min="5377" max="5377" width="6.375" customWidth="1"/>
    <col min="5378" max="5379" width="5.625" customWidth="1"/>
    <col min="5380" max="5380" width="42.375" customWidth="1"/>
    <col min="5381" max="5381" width="55.5" customWidth="1"/>
    <col min="5382" max="5382" width="20.625" customWidth="1"/>
    <col min="5383" max="5383" width="18.875" customWidth="1"/>
    <col min="5622" max="5622" width="1.625" customWidth="1"/>
    <col min="5623" max="5624" width="3.625" customWidth="1"/>
    <col min="5625" max="5625" width="13.125" customWidth="1"/>
    <col min="5626" max="5626" width="18.25" customWidth="1"/>
    <col min="5627" max="5628" width="13.375" customWidth="1"/>
    <col min="5629" max="5629" width="3.375" customWidth="1"/>
    <col min="5630" max="5630" width="15.125" customWidth="1"/>
    <col min="5631" max="5631" width="10.625" customWidth="1"/>
    <col min="5632" max="5632" width="15.25" customWidth="1"/>
    <col min="5633" max="5633" width="6.375" customWidth="1"/>
    <col min="5634" max="5635" width="5.625" customWidth="1"/>
    <col min="5636" max="5636" width="42.375" customWidth="1"/>
    <col min="5637" max="5637" width="55.5" customWidth="1"/>
    <col min="5638" max="5638" width="20.625" customWidth="1"/>
    <col min="5639" max="5639" width="18.875" customWidth="1"/>
    <col min="5878" max="5878" width="1.625" customWidth="1"/>
    <col min="5879" max="5880" width="3.625" customWidth="1"/>
    <col min="5881" max="5881" width="13.125" customWidth="1"/>
    <col min="5882" max="5882" width="18.25" customWidth="1"/>
    <col min="5883" max="5884" width="13.375" customWidth="1"/>
    <col min="5885" max="5885" width="3.375" customWidth="1"/>
    <col min="5886" max="5886" width="15.125" customWidth="1"/>
    <col min="5887" max="5887" width="10.625" customWidth="1"/>
    <col min="5888" max="5888" width="15.25" customWidth="1"/>
    <col min="5889" max="5889" width="6.375" customWidth="1"/>
    <col min="5890" max="5891" width="5.625" customWidth="1"/>
    <col min="5892" max="5892" width="42.375" customWidth="1"/>
    <col min="5893" max="5893" width="55.5" customWidth="1"/>
    <col min="5894" max="5894" width="20.625" customWidth="1"/>
    <col min="5895" max="5895" width="18.875" customWidth="1"/>
    <col min="6134" max="6134" width="1.625" customWidth="1"/>
    <col min="6135" max="6136" width="3.625" customWidth="1"/>
    <col min="6137" max="6137" width="13.125" customWidth="1"/>
    <col min="6138" max="6138" width="18.25" customWidth="1"/>
    <col min="6139" max="6140" width="13.375" customWidth="1"/>
    <col min="6141" max="6141" width="3.375" customWidth="1"/>
    <col min="6142" max="6142" width="15.125" customWidth="1"/>
    <col min="6143" max="6143" width="10.625" customWidth="1"/>
    <col min="6144" max="6144" width="15.25" customWidth="1"/>
    <col min="6145" max="6145" width="6.375" customWidth="1"/>
    <col min="6146" max="6147" width="5.625" customWidth="1"/>
    <col min="6148" max="6148" width="42.375" customWidth="1"/>
    <col min="6149" max="6149" width="55.5" customWidth="1"/>
    <col min="6150" max="6150" width="20.625" customWidth="1"/>
    <col min="6151" max="6151" width="18.875" customWidth="1"/>
    <col min="6390" max="6390" width="1.625" customWidth="1"/>
    <col min="6391" max="6392" width="3.625" customWidth="1"/>
    <col min="6393" max="6393" width="13.125" customWidth="1"/>
    <col min="6394" max="6394" width="18.25" customWidth="1"/>
    <col min="6395" max="6396" width="13.375" customWidth="1"/>
    <col min="6397" max="6397" width="3.375" customWidth="1"/>
    <col min="6398" max="6398" width="15.125" customWidth="1"/>
    <col min="6399" max="6399" width="10.625" customWidth="1"/>
    <col min="6400" max="6400" width="15.25" customWidth="1"/>
    <col min="6401" max="6401" width="6.375" customWidth="1"/>
    <col min="6402" max="6403" width="5.625" customWidth="1"/>
    <col min="6404" max="6404" width="42.375" customWidth="1"/>
    <col min="6405" max="6405" width="55.5" customWidth="1"/>
    <col min="6406" max="6406" width="20.625" customWidth="1"/>
    <col min="6407" max="6407" width="18.875" customWidth="1"/>
    <col min="6646" max="6646" width="1.625" customWidth="1"/>
    <col min="6647" max="6648" width="3.625" customWidth="1"/>
    <col min="6649" max="6649" width="13.125" customWidth="1"/>
    <col min="6650" max="6650" width="18.25" customWidth="1"/>
    <col min="6651" max="6652" width="13.375" customWidth="1"/>
    <col min="6653" max="6653" width="3.375" customWidth="1"/>
    <col min="6654" max="6654" width="15.125" customWidth="1"/>
    <col min="6655" max="6655" width="10.625" customWidth="1"/>
    <col min="6656" max="6656" width="15.25" customWidth="1"/>
    <col min="6657" max="6657" width="6.375" customWidth="1"/>
    <col min="6658" max="6659" width="5.625" customWidth="1"/>
    <col min="6660" max="6660" width="42.375" customWidth="1"/>
    <col min="6661" max="6661" width="55.5" customWidth="1"/>
    <col min="6662" max="6662" width="20.625" customWidth="1"/>
    <col min="6663" max="6663" width="18.875" customWidth="1"/>
    <col min="6902" max="6902" width="1.625" customWidth="1"/>
    <col min="6903" max="6904" width="3.625" customWidth="1"/>
    <col min="6905" max="6905" width="13.125" customWidth="1"/>
    <col min="6906" max="6906" width="18.25" customWidth="1"/>
    <col min="6907" max="6908" width="13.375" customWidth="1"/>
    <col min="6909" max="6909" width="3.375" customWidth="1"/>
    <col min="6910" max="6910" width="15.125" customWidth="1"/>
    <col min="6911" max="6911" width="10.625" customWidth="1"/>
    <col min="6912" max="6912" width="15.25" customWidth="1"/>
    <col min="6913" max="6913" width="6.375" customWidth="1"/>
    <col min="6914" max="6915" width="5.625" customWidth="1"/>
    <col min="6916" max="6916" width="42.375" customWidth="1"/>
    <col min="6917" max="6917" width="55.5" customWidth="1"/>
    <col min="6918" max="6918" width="20.625" customWidth="1"/>
    <col min="6919" max="6919" width="18.875" customWidth="1"/>
    <col min="7158" max="7158" width="1.625" customWidth="1"/>
    <col min="7159" max="7160" width="3.625" customWidth="1"/>
    <col min="7161" max="7161" width="13.125" customWidth="1"/>
    <col min="7162" max="7162" width="18.25" customWidth="1"/>
    <col min="7163" max="7164" width="13.375" customWidth="1"/>
    <col min="7165" max="7165" width="3.375" customWidth="1"/>
    <col min="7166" max="7166" width="15.125" customWidth="1"/>
    <col min="7167" max="7167" width="10.625" customWidth="1"/>
    <col min="7168" max="7168" width="15.25" customWidth="1"/>
    <col min="7169" max="7169" width="6.375" customWidth="1"/>
    <col min="7170" max="7171" width="5.625" customWidth="1"/>
    <col min="7172" max="7172" width="42.375" customWidth="1"/>
    <col min="7173" max="7173" width="55.5" customWidth="1"/>
    <col min="7174" max="7174" width="20.625" customWidth="1"/>
    <col min="7175" max="7175" width="18.875" customWidth="1"/>
    <col min="7414" max="7414" width="1.625" customWidth="1"/>
    <col min="7415" max="7416" width="3.625" customWidth="1"/>
    <col min="7417" max="7417" width="13.125" customWidth="1"/>
    <col min="7418" max="7418" width="18.25" customWidth="1"/>
    <col min="7419" max="7420" width="13.375" customWidth="1"/>
    <col min="7421" max="7421" width="3.375" customWidth="1"/>
    <col min="7422" max="7422" width="15.125" customWidth="1"/>
    <col min="7423" max="7423" width="10.625" customWidth="1"/>
    <col min="7424" max="7424" width="15.25" customWidth="1"/>
    <col min="7425" max="7425" width="6.375" customWidth="1"/>
    <col min="7426" max="7427" width="5.625" customWidth="1"/>
    <col min="7428" max="7428" width="42.375" customWidth="1"/>
    <col min="7429" max="7429" width="55.5" customWidth="1"/>
    <col min="7430" max="7430" width="20.625" customWidth="1"/>
    <col min="7431" max="7431" width="18.875" customWidth="1"/>
    <col min="7670" max="7670" width="1.625" customWidth="1"/>
    <col min="7671" max="7672" width="3.625" customWidth="1"/>
    <col min="7673" max="7673" width="13.125" customWidth="1"/>
    <col min="7674" max="7674" width="18.25" customWidth="1"/>
    <col min="7675" max="7676" width="13.375" customWidth="1"/>
    <col min="7677" max="7677" width="3.375" customWidth="1"/>
    <col min="7678" max="7678" width="15.125" customWidth="1"/>
    <col min="7679" max="7679" width="10.625" customWidth="1"/>
    <col min="7680" max="7680" width="15.25" customWidth="1"/>
    <col min="7681" max="7681" width="6.375" customWidth="1"/>
    <col min="7682" max="7683" width="5.625" customWidth="1"/>
    <col min="7684" max="7684" width="42.375" customWidth="1"/>
    <col min="7685" max="7685" width="55.5" customWidth="1"/>
    <col min="7686" max="7686" width="20.625" customWidth="1"/>
    <col min="7687" max="7687" width="18.875" customWidth="1"/>
    <col min="7926" max="7926" width="1.625" customWidth="1"/>
    <col min="7927" max="7928" width="3.625" customWidth="1"/>
    <col min="7929" max="7929" width="13.125" customWidth="1"/>
    <col min="7930" max="7930" width="18.25" customWidth="1"/>
    <col min="7931" max="7932" width="13.375" customWidth="1"/>
    <col min="7933" max="7933" width="3.375" customWidth="1"/>
    <col min="7934" max="7934" width="15.125" customWidth="1"/>
    <col min="7935" max="7935" width="10.625" customWidth="1"/>
    <col min="7936" max="7936" width="15.25" customWidth="1"/>
    <col min="7937" max="7937" width="6.375" customWidth="1"/>
    <col min="7938" max="7939" width="5.625" customWidth="1"/>
    <col min="7940" max="7940" width="42.375" customWidth="1"/>
    <col min="7941" max="7941" width="55.5" customWidth="1"/>
    <col min="7942" max="7942" width="20.625" customWidth="1"/>
    <col min="7943" max="7943" width="18.875" customWidth="1"/>
    <col min="8182" max="8182" width="1.625" customWidth="1"/>
    <col min="8183" max="8184" width="3.625" customWidth="1"/>
    <col min="8185" max="8185" width="13.125" customWidth="1"/>
    <col min="8186" max="8186" width="18.25" customWidth="1"/>
    <col min="8187" max="8188" width="13.375" customWidth="1"/>
    <col min="8189" max="8189" width="3.375" customWidth="1"/>
    <col min="8190" max="8190" width="15.125" customWidth="1"/>
    <col min="8191" max="8191" width="10.625" customWidth="1"/>
    <col min="8192" max="8192" width="15.25" customWidth="1"/>
    <col min="8193" max="8193" width="6.375" customWidth="1"/>
    <col min="8194" max="8195" width="5.625" customWidth="1"/>
    <col min="8196" max="8196" width="42.375" customWidth="1"/>
    <col min="8197" max="8197" width="55.5" customWidth="1"/>
    <col min="8198" max="8198" width="20.625" customWidth="1"/>
    <col min="8199" max="8199" width="18.875" customWidth="1"/>
    <col min="8438" max="8438" width="1.625" customWidth="1"/>
    <col min="8439" max="8440" width="3.625" customWidth="1"/>
    <col min="8441" max="8441" width="13.125" customWidth="1"/>
    <col min="8442" max="8442" width="18.25" customWidth="1"/>
    <col min="8443" max="8444" width="13.375" customWidth="1"/>
    <col min="8445" max="8445" width="3.375" customWidth="1"/>
    <col min="8446" max="8446" width="15.125" customWidth="1"/>
    <col min="8447" max="8447" width="10.625" customWidth="1"/>
    <col min="8448" max="8448" width="15.25" customWidth="1"/>
    <col min="8449" max="8449" width="6.375" customWidth="1"/>
    <col min="8450" max="8451" width="5.625" customWidth="1"/>
    <col min="8452" max="8452" width="42.375" customWidth="1"/>
    <col min="8453" max="8453" width="55.5" customWidth="1"/>
    <col min="8454" max="8454" width="20.625" customWidth="1"/>
    <col min="8455" max="8455" width="18.875" customWidth="1"/>
    <col min="8694" max="8694" width="1.625" customWidth="1"/>
    <col min="8695" max="8696" width="3.625" customWidth="1"/>
    <col min="8697" max="8697" width="13.125" customWidth="1"/>
    <col min="8698" max="8698" width="18.25" customWidth="1"/>
    <col min="8699" max="8700" width="13.375" customWidth="1"/>
    <col min="8701" max="8701" width="3.375" customWidth="1"/>
    <col min="8702" max="8702" width="15.125" customWidth="1"/>
    <col min="8703" max="8703" width="10.625" customWidth="1"/>
    <col min="8704" max="8704" width="15.25" customWidth="1"/>
    <col min="8705" max="8705" width="6.375" customWidth="1"/>
    <col min="8706" max="8707" width="5.625" customWidth="1"/>
    <col min="8708" max="8708" width="42.375" customWidth="1"/>
    <col min="8709" max="8709" width="55.5" customWidth="1"/>
    <col min="8710" max="8710" width="20.625" customWidth="1"/>
    <col min="8711" max="8711" width="18.875" customWidth="1"/>
    <col min="8950" max="8950" width="1.625" customWidth="1"/>
    <col min="8951" max="8952" width="3.625" customWidth="1"/>
    <col min="8953" max="8953" width="13.125" customWidth="1"/>
    <col min="8954" max="8954" width="18.25" customWidth="1"/>
    <col min="8955" max="8956" width="13.375" customWidth="1"/>
    <col min="8957" max="8957" width="3.375" customWidth="1"/>
    <col min="8958" max="8958" width="15.125" customWidth="1"/>
    <col min="8959" max="8959" width="10.625" customWidth="1"/>
    <col min="8960" max="8960" width="15.25" customWidth="1"/>
    <col min="8961" max="8961" width="6.375" customWidth="1"/>
    <col min="8962" max="8963" width="5.625" customWidth="1"/>
    <col min="8964" max="8964" width="42.375" customWidth="1"/>
    <col min="8965" max="8965" width="55.5" customWidth="1"/>
    <col min="8966" max="8966" width="20.625" customWidth="1"/>
    <col min="8967" max="8967" width="18.875" customWidth="1"/>
    <col min="9206" max="9206" width="1.625" customWidth="1"/>
    <col min="9207" max="9208" width="3.625" customWidth="1"/>
    <col min="9209" max="9209" width="13.125" customWidth="1"/>
    <col min="9210" max="9210" width="18.25" customWidth="1"/>
    <col min="9211" max="9212" width="13.375" customWidth="1"/>
    <col min="9213" max="9213" width="3.375" customWidth="1"/>
    <col min="9214" max="9214" width="15.125" customWidth="1"/>
    <col min="9215" max="9215" width="10.625" customWidth="1"/>
    <col min="9216" max="9216" width="15.25" customWidth="1"/>
    <col min="9217" max="9217" width="6.375" customWidth="1"/>
    <col min="9218" max="9219" width="5.625" customWidth="1"/>
    <col min="9220" max="9220" width="42.375" customWidth="1"/>
    <col min="9221" max="9221" width="55.5" customWidth="1"/>
    <col min="9222" max="9222" width="20.625" customWidth="1"/>
    <col min="9223" max="9223" width="18.875" customWidth="1"/>
    <col min="9462" max="9462" width="1.625" customWidth="1"/>
    <col min="9463" max="9464" width="3.625" customWidth="1"/>
    <col min="9465" max="9465" width="13.125" customWidth="1"/>
    <col min="9466" max="9466" width="18.25" customWidth="1"/>
    <col min="9467" max="9468" width="13.375" customWidth="1"/>
    <col min="9469" max="9469" width="3.375" customWidth="1"/>
    <col min="9470" max="9470" width="15.125" customWidth="1"/>
    <col min="9471" max="9471" width="10.625" customWidth="1"/>
    <col min="9472" max="9472" width="15.25" customWidth="1"/>
    <col min="9473" max="9473" width="6.375" customWidth="1"/>
    <col min="9474" max="9475" width="5.625" customWidth="1"/>
    <col min="9476" max="9476" width="42.375" customWidth="1"/>
    <col min="9477" max="9477" width="55.5" customWidth="1"/>
    <col min="9478" max="9478" width="20.625" customWidth="1"/>
    <col min="9479" max="9479" width="18.875" customWidth="1"/>
    <col min="9718" max="9718" width="1.625" customWidth="1"/>
    <col min="9719" max="9720" width="3.625" customWidth="1"/>
    <col min="9721" max="9721" width="13.125" customWidth="1"/>
    <col min="9722" max="9722" width="18.25" customWidth="1"/>
    <col min="9723" max="9724" width="13.375" customWidth="1"/>
    <col min="9725" max="9725" width="3.375" customWidth="1"/>
    <col min="9726" max="9726" width="15.125" customWidth="1"/>
    <col min="9727" max="9727" width="10.625" customWidth="1"/>
    <col min="9728" max="9728" width="15.25" customWidth="1"/>
    <col min="9729" max="9729" width="6.375" customWidth="1"/>
    <col min="9730" max="9731" width="5.625" customWidth="1"/>
    <col min="9732" max="9732" width="42.375" customWidth="1"/>
    <col min="9733" max="9733" width="55.5" customWidth="1"/>
    <col min="9734" max="9734" width="20.625" customWidth="1"/>
    <col min="9735" max="9735" width="18.875" customWidth="1"/>
    <col min="9974" max="9974" width="1.625" customWidth="1"/>
    <col min="9975" max="9976" width="3.625" customWidth="1"/>
    <col min="9977" max="9977" width="13.125" customWidth="1"/>
    <col min="9978" max="9978" width="18.25" customWidth="1"/>
    <col min="9979" max="9980" width="13.375" customWidth="1"/>
    <col min="9981" max="9981" width="3.375" customWidth="1"/>
    <col min="9982" max="9982" width="15.125" customWidth="1"/>
    <col min="9983" max="9983" width="10.625" customWidth="1"/>
    <col min="9984" max="9984" width="15.25" customWidth="1"/>
    <col min="9985" max="9985" width="6.375" customWidth="1"/>
    <col min="9986" max="9987" width="5.625" customWidth="1"/>
    <col min="9988" max="9988" width="42.375" customWidth="1"/>
    <col min="9989" max="9989" width="55.5" customWidth="1"/>
    <col min="9990" max="9990" width="20.625" customWidth="1"/>
    <col min="9991" max="9991" width="18.875" customWidth="1"/>
    <col min="10230" max="10230" width="1.625" customWidth="1"/>
    <col min="10231" max="10232" width="3.625" customWidth="1"/>
    <col min="10233" max="10233" width="13.125" customWidth="1"/>
    <col min="10234" max="10234" width="18.25" customWidth="1"/>
    <col min="10235" max="10236" width="13.375" customWidth="1"/>
    <col min="10237" max="10237" width="3.375" customWidth="1"/>
    <col min="10238" max="10238" width="15.125" customWidth="1"/>
    <col min="10239" max="10239" width="10.625" customWidth="1"/>
    <col min="10240" max="10240" width="15.25" customWidth="1"/>
    <col min="10241" max="10241" width="6.375" customWidth="1"/>
    <col min="10242" max="10243" width="5.625" customWidth="1"/>
    <col min="10244" max="10244" width="42.375" customWidth="1"/>
    <col min="10245" max="10245" width="55.5" customWidth="1"/>
    <col min="10246" max="10246" width="20.625" customWidth="1"/>
    <col min="10247" max="10247" width="18.875" customWidth="1"/>
    <col min="10486" max="10486" width="1.625" customWidth="1"/>
    <col min="10487" max="10488" width="3.625" customWidth="1"/>
    <col min="10489" max="10489" width="13.125" customWidth="1"/>
    <col min="10490" max="10490" width="18.25" customWidth="1"/>
    <col min="10491" max="10492" width="13.375" customWidth="1"/>
    <col min="10493" max="10493" width="3.375" customWidth="1"/>
    <col min="10494" max="10494" width="15.125" customWidth="1"/>
    <col min="10495" max="10495" width="10.625" customWidth="1"/>
    <col min="10496" max="10496" width="15.25" customWidth="1"/>
    <col min="10497" max="10497" width="6.375" customWidth="1"/>
    <col min="10498" max="10499" width="5.625" customWidth="1"/>
    <col min="10500" max="10500" width="42.375" customWidth="1"/>
    <col min="10501" max="10501" width="55.5" customWidth="1"/>
    <col min="10502" max="10502" width="20.625" customWidth="1"/>
    <col min="10503" max="10503" width="18.875" customWidth="1"/>
    <col min="10742" max="10742" width="1.625" customWidth="1"/>
    <col min="10743" max="10744" width="3.625" customWidth="1"/>
    <col min="10745" max="10745" width="13.125" customWidth="1"/>
    <col min="10746" max="10746" width="18.25" customWidth="1"/>
    <col min="10747" max="10748" width="13.375" customWidth="1"/>
    <col min="10749" max="10749" width="3.375" customWidth="1"/>
    <col min="10750" max="10750" width="15.125" customWidth="1"/>
    <col min="10751" max="10751" width="10.625" customWidth="1"/>
    <col min="10752" max="10752" width="15.25" customWidth="1"/>
    <col min="10753" max="10753" width="6.375" customWidth="1"/>
    <col min="10754" max="10755" width="5.625" customWidth="1"/>
    <col min="10756" max="10756" width="42.375" customWidth="1"/>
    <col min="10757" max="10757" width="55.5" customWidth="1"/>
    <col min="10758" max="10758" width="20.625" customWidth="1"/>
    <col min="10759" max="10759" width="18.875" customWidth="1"/>
    <col min="10998" max="10998" width="1.625" customWidth="1"/>
    <col min="10999" max="11000" width="3.625" customWidth="1"/>
    <col min="11001" max="11001" width="13.125" customWidth="1"/>
    <col min="11002" max="11002" width="18.25" customWidth="1"/>
    <col min="11003" max="11004" width="13.375" customWidth="1"/>
    <col min="11005" max="11005" width="3.375" customWidth="1"/>
    <col min="11006" max="11006" width="15.125" customWidth="1"/>
    <col min="11007" max="11007" width="10.625" customWidth="1"/>
    <col min="11008" max="11008" width="15.25" customWidth="1"/>
    <col min="11009" max="11009" width="6.375" customWidth="1"/>
    <col min="11010" max="11011" width="5.625" customWidth="1"/>
    <col min="11012" max="11012" width="42.375" customWidth="1"/>
    <col min="11013" max="11013" width="55.5" customWidth="1"/>
    <col min="11014" max="11014" width="20.625" customWidth="1"/>
    <col min="11015" max="11015" width="18.875" customWidth="1"/>
    <col min="11254" max="11254" width="1.625" customWidth="1"/>
    <col min="11255" max="11256" width="3.625" customWidth="1"/>
    <col min="11257" max="11257" width="13.125" customWidth="1"/>
    <col min="11258" max="11258" width="18.25" customWidth="1"/>
    <col min="11259" max="11260" width="13.375" customWidth="1"/>
    <col min="11261" max="11261" width="3.375" customWidth="1"/>
    <col min="11262" max="11262" width="15.125" customWidth="1"/>
    <col min="11263" max="11263" width="10.625" customWidth="1"/>
    <col min="11264" max="11264" width="15.25" customWidth="1"/>
    <col min="11265" max="11265" width="6.375" customWidth="1"/>
    <col min="11266" max="11267" width="5.625" customWidth="1"/>
    <col min="11268" max="11268" width="42.375" customWidth="1"/>
    <col min="11269" max="11269" width="55.5" customWidth="1"/>
    <col min="11270" max="11270" width="20.625" customWidth="1"/>
    <col min="11271" max="11271" width="18.875" customWidth="1"/>
    <col min="11510" max="11510" width="1.625" customWidth="1"/>
    <col min="11511" max="11512" width="3.625" customWidth="1"/>
    <col min="11513" max="11513" width="13.125" customWidth="1"/>
    <col min="11514" max="11514" width="18.25" customWidth="1"/>
    <col min="11515" max="11516" width="13.375" customWidth="1"/>
    <col min="11517" max="11517" width="3.375" customWidth="1"/>
    <col min="11518" max="11518" width="15.125" customWidth="1"/>
    <col min="11519" max="11519" width="10.625" customWidth="1"/>
    <col min="11520" max="11520" width="15.25" customWidth="1"/>
    <col min="11521" max="11521" width="6.375" customWidth="1"/>
    <col min="11522" max="11523" width="5.625" customWidth="1"/>
    <col min="11524" max="11524" width="42.375" customWidth="1"/>
    <col min="11525" max="11525" width="55.5" customWidth="1"/>
    <col min="11526" max="11526" width="20.625" customWidth="1"/>
    <col min="11527" max="11527" width="18.875" customWidth="1"/>
    <col min="11766" max="11766" width="1.625" customWidth="1"/>
    <col min="11767" max="11768" width="3.625" customWidth="1"/>
    <col min="11769" max="11769" width="13.125" customWidth="1"/>
    <col min="11770" max="11770" width="18.25" customWidth="1"/>
    <col min="11771" max="11772" width="13.375" customWidth="1"/>
    <col min="11773" max="11773" width="3.375" customWidth="1"/>
    <col min="11774" max="11774" width="15.125" customWidth="1"/>
    <col min="11775" max="11775" width="10.625" customWidth="1"/>
    <col min="11776" max="11776" width="15.25" customWidth="1"/>
    <col min="11777" max="11777" width="6.375" customWidth="1"/>
    <col min="11778" max="11779" width="5.625" customWidth="1"/>
    <col min="11780" max="11780" width="42.375" customWidth="1"/>
    <col min="11781" max="11781" width="55.5" customWidth="1"/>
    <col min="11782" max="11782" width="20.625" customWidth="1"/>
    <col min="11783" max="11783" width="18.875" customWidth="1"/>
    <col min="12022" max="12022" width="1.625" customWidth="1"/>
    <col min="12023" max="12024" width="3.625" customWidth="1"/>
    <col min="12025" max="12025" width="13.125" customWidth="1"/>
    <col min="12026" max="12026" width="18.25" customWidth="1"/>
    <col min="12027" max="12028" width="13.375" customWidth="1"/>
    <col min="12029" max="12029" width="3.375" customWidth="1"/>
    <col min="12030" max="12030" width="15.125" customWidth="1"/>
    <col min="12031" max="12031" width="10.625" customWidth="1"/>
    <col min="12032" max="12032" width="15.25" customWidth="1"/>
    <col min="12033" max="12033" width="6.375" customWidth="1"/>
    <col min="12034" max="12035" width="5.625" customWidth="1"/>
    <col min="12036" max="12036" width="42.375" customWidth="1"/>
    <col min="12037" max="12037" width="55.5" customWidth="1"/>
    <col min="12038" max="12038" width="20.625" customWidth="1"/>
    <col min="12039" max="12039" width="18.875" customWidth="1"/>
    <col min="12278" max="12278" width="1.625" customWidth="1"/>
    <col min="12279" max="12280" width="3.625" customWidth="1"/>
    <col min="12281" max="12281" width="13.125" customWidth="1"/>
    <col min="12282" max="12282" width="18.25" customWidth="1"/>
    <col min="12283" max="12284" width="13.375" customWidth="1"/>
    <col min="12285" max="12285" width="3.375" customWidth="1"/>
    <col min="12286" max="12286" width="15.125" customWidth="1"/>
    <col min="12287" max="12287" width="10.625" customWidth="1"/>
    <col min="12288" max="12288" width="15.25" customWidth="1"/>
    <col min="12289" max="12289" width="6.375" customWidth="1"/>
    <col min="12290" max="12291" width="5.625" customWidth="1"/>
    <col min="12292" max="12292" width="42.375" customWidth="1"/>
    <col min="12293" max="12293" width="55.5" customWidth="1"/>
    <col min="12294" max="12294" width="20.625" customWidth="1"/>
    <col min="12295" max="12295" width="18.875" customWidth="1"/>
    <col min="12534" max="12534" width="1.625" customWidth="1"/>
    <col min="12535" max="12536" width="3.625" customWidth="1"/>
    <col min="12537" max="12537" width="13.125" customWidth="1"/>
    <col min="12538" max="12538" width="18.25" customWidth="1"/>
    <col min="12539" max="12540" width="13.375" customWidth="1"/>
    <col min="12541" max="12541" width="3.375" customWidth="1"/>
    <col min="12542" max="12542" width="15.125" customWidth="1"/>
    <col min="12543" max="12543" width="10.625" customWidth="1"/>
    <col min="12544" max="12544" width="15.25" customWidth="1"/>
    <col min="12545" max="12545" width="6.375" customWidth="1"/>
    <col min="12546" max="12547" width="5.625" customWidth="1"/>
    <col min="12548" max="12548" width="42.375" customWidth="1"/>
    <col min="12549" max="12549" width="55.5" customWidth="1"/>
    <col min="12550" max="12550" width="20.625" customWidth="1"/>
    <col min="12551" max="12551" width="18.875" customWidth="1"/>
    <col min="12790" max="12790" width="1.625" customWidth="1"/>
    <col min="12791" max="12792" width="3.625" customWidth="1"/>
    <col min="12793" max="12793" width="13.125" customWidth="1"/>
    <col min="12794" max="12794" width="18.25" customWidth="1"/>
    <col min="12795" max="12796" width="13.375" customWidth="1"/>
    <col min="12797" max="12797" width="3.375" customWidth="1"/>
    <col min="12798" max="12798" width="15.125" customWidth="1"/>
    <col min="12799" max="12799" width="10.625" customWidth="1"/>
    <col min="12800" max="12800" width="15.25" customWidth="1"/>
    <col min="12801" max="12801" width="6.375" customWidth="1"/>
    <col min="12802" max="12803" width="5.625" customWidth="1"/>
    <col min="12804" max="12804" width="42.375" customWidth="1"/>
    <col min="12805" max="12805" width="55.5" customWidth="1"/>
    <col min="12806" max="12806" width="20.625" customWidth="1"/>
    <col min="12807" max="12807" width="18.875" customWidth="1"/>
    <col min="13046" max="13046" width="1.625" customWidth="1"/>
    <col min="13047" max="13048" width="3.625" customWidth="1"/>
    <col min="13049" max="13049" width="13.125" customWidth="1"/>
    <col min="13050" max="13050" width="18.25" customWidth="1"/>
    <col min="13051" max="13052" width="13.375" customWidth="1"/>
    <col min="13053" max="13053" width="3.375" customWidth="1"/>
    <col min="13054" max="13054" width="15.125" customWidth="1"/>
    <col min="13055" max="13055" width="10.625" customWidth="1"/>
    <col min="13056" max="13056" width="15.25" customWidth="1"/>
    <col min="13057" max="13057" width="6.375" customWidth="1"/>
    <col min="13058" max="13059" width="5.625" customWidth="1"/>
    <col min="13060" max="13060" width="42.375" customWidth="1"/>
    <col min="13061" max="13061" width="55.5" customWidth="1"/>
    <col min="13062" max="13062" width="20.625" customWidth="1"/>
    <col min="13063" max="13063" width="18.875" customWidth="1"/>
    <col min="13302" max="13302" width="1.625" customWidth="1"/>
    <col min="13303" max="13304" width="3.625" customWidth="1"/>
    <col min="13305" max="13305" width="13.125" customWidth="1"/>
    <col min="13306" max="13306" width="18.25" customWidth="1"/>
    <col min="13307" max="13308" width="13.375" customWidth="1"/>
    <col min="13309" max="13309" width="3.375" customWidth="1"/>
    <col min="13310" max="13310" width="15.125" customWidth="1"/>
    <col min="13311" max="13311" width="10.625" customWidth="1"/>
    <col min="13312" max="13312" width="15.25" customWidth="1"/>
    <col min="13313" max="13313" width="6.375" customWidth="1"/>
    <col min="13314" max="13315" width="5.625" customWidth="1"/>
    <col min="13316" max="13316" width="42.375" customWidth="1"/>
    <col min="13317" max="13317" width="55.5" customWidth="1"/>
    <col min="13318" max="13318" width="20.625" customWidth="1"/>
    <col min="13319" max="13319" width="18.875" customWidth="1"/>
    <col min="13558" max="13558" width="1.625" customWidth="1"/>
    <col min="13559" max="13560" width="3.625" customWidth="1"/>
    <col min="13561" max="13561" width="13.125" customWidth="1"/>
    <col min="13562" max="13562" width="18.25" customWidth="1"/>
    <col min="13563" max="13564" width="13.375" customWidth="1"/>
    <col min="13565" max="13565" width="3.375" customWidth="1"/>
    <col min="13566" max="13566" width="15.125" customWidth="1"/>
    <col min="13567" max="13567" width="10.625" customWidth="1"/>
    <col min="13568" max="13568" width="15.25" customWidth="1"/>
    <col min="13569" max="13569" width="6.375" customWidth="1"/>
    <col min="13570" max="13571" width="5.625" customWidth="1"/>
    <col min="13572" max="13572" width="42.375" customWidth="1"/>
    <col min="13573" max="13573" width="55.5" customWidth="1"/>
    <col min="13574" max="13574" width="20.625" customWidth="1"/>
    <col min="13575" max="13575" width="18.875" customWidth="1"/>
    <col min="13814" max="13814" width="1.625" customWidth="1"/>
    <col min="13815" max="13816" width="3.625" customWidth="1"/>
    <col min="13817" max="13817" width="13.125" customWidth="1"/>
    <col min="13818" max="13818" width="18.25" customWidth="1"/>
    <col min="13819" max="13820" width="13.375" customWidth="1"/>
    <col min="13821" max="13821" width="3.375" customWidth="1"/>
    <col min="13822" max="13822" width="15.125" customWidth="1"/>
    <col min="13823" max="13823" width="10.625" customWidth="1"/>
    <col min="13824" max="13824" width="15.25" customWidth="1"/>
    <col min="13825" max="13825" width="6.375" customWidth="1"/>
    <col min="13826" max="13827" width="5.625" customWidth="1"/>
    <col min="13828" max="13828" width="42.375" customWidth="1"/>
    <col min="13829" max="13829" width="55.5" customWidth="1"/>
    <col min="13830" max="13830" width="20.625" customWidth="1"/>
    <col min="13831" max="13831" width="18.875" customWidth="1"/>
    <col min="14070" max="14070" width="1.625" customWidth="1"/>
    <col min="14071" max="14072" width="3.625" customWidth="1"/>
    <col min="14073" max="14073" width="13.125" customWidth="1"/>
    <col min="14074" max="14074" width="18.25" customWidth="1"/>
    <col min="14075" max="14076" width="13.375" customWidth="1"/>
    <col min="14077" max="14077" width="3.375" customWidth="1"/>
    <col min="14078" max="14078" width="15.125" customWidth="1"/>
    <col min="14079" max="14079" width="10.625" customWidth="1"/>
    <col min="14080" max="14080" width="15.25" customWidth="1"/>
    <col min="14081" max="14081" width="6.375" customWidth="1"/>
    <col min="14082" max="14083" width="5.625" customWidth="1"/>
    <col min="14084" max="14084" width="42.375" customWidth="1"/>
    <col min="14085" max="14085" width="55.5" customWidth="1"/>
    <col min="14086" max="14086" width="20.625" customWidth="1"/>
    <col min="14087" max="14087" width="18.875" customWidth="1"/>
    <col min="14326" max="14326" width="1.625" customWidth="1"/>
    <col min="14327" max="14328" width="3.625" customWidth="1"/>
    <col min="14329" max="14329" width="13.125" customWidth="1"/>
    <col min="14330" max="14330" width="18.25" customWidth="1"/>
    <col min="14331" max="14332" width="13.375" customWidth="1"/>
    <col min="14333" max="14333" width="3.375" customWidth="1"/>
    <col min="14334" max="14334" width="15.125" customWidth="1"/>
    <col min="14335" max="14335" width="10.625" customWidth="1"/>
    <col min="14336" max="14336" width="15.25" customWidth="1"/>
    <col min="14337" max="14337" width="6.375" customWidth="1"/>
    <col min="14338" max="14339" width="5.625" customWidth="1"/>
    <col min="14340" max="14340" width="42.375" customWidth="1"/>
    <col min="14341" max="14341" width="55.5" customWidth="1"/>
    <col min="14342" max="14342" width="20.625" customWidth="1"/>
    <col min="14343" max="14343" width="18.875" customWidth="1"/>
    <col min="14582" max="14582" width="1.625" customWidth="1"/>
    <col min="14583" max="14584" width="3.625" customWidth="1"/>
    <col min="14585" max="14585" width="13.125" customWidth="1"/>
    <col min="14586" max="14586" width="18.25" customWidth="1"/>
    <col min="14587" max="14588" width="13.375" customWidth="1"/>
    <col min="14589" max="14589" width="3.375" customWidth="1"/>
    <col min="14590" max="14590" width="15.125" customWidth="1"/>
    <col min="14591" max="14591" width="10.625" customWidth="1"/>
    <col min="14592" max="14592" width="15.25" customWidth="1"/>
    <col min="14593" max="14593" width="6.375" customWidth="1"/>
    <col min="14594" max="14595" width="5.625" customWidth="1"/>
    <col min="14596" max="14596" width="42.375" customWidth="1"/>
    <col min="14597" max="14597" width="55.5" customWidth="1"/>
    <col min="14598" max="14598" width="20.625" customWidth="1"/>
    <col min="14599" max="14599" width="18.875" customWidth="1"/>
    <col min="14838" max="14838" width="1.625" customWidth="1"/>
    <col min="14839" max="14840" width="3.625" customWidth="1"/>
    <col min="14841" max="14841" width="13.125" customWidth="1"/>
    <col min="14842" max="14842" width="18.25" customWidth="1"/>
    <col min="14843" max="14844" width="13.375" customWidth="1"/>
    <col min="14845" max="14845" width="3.375" customWidth="1"/>
    <col min="14846" max="14846" width="15.125" customWidth="1"/>
    <col min="14847" max="14847" width="10.625" customWidth="1"/>
    <col min="14848" max="14848" width="15.25" customWidth="1"/>
    <col min="14849" max="14849" width="6.375" customWidth="1"/>
    <col min="14850" max="14851" width="5.625" customWidth="1"/>
    <col min="14852" max="14852" width="42.375" customWidth="1"/>
    <col min="14853" max="14853" width="55.5" customWidth="1"/>
    <col min="14854" max="14854" width="20.625" customWidth="1"/>
    <col min="14855" max="14855" width="18.875" customWidth="1"/>
    <col min="15094" max="15094" width="1.625" customWidth="1"/>
    <col min="15095" max="15096" width="3.625" customWidth="1"/>
    <col min="15097" max="15097" width="13.125" customWidth="1"/>
    <col min="15098" max="15098" width="18.25" customWidth="1"/>
    <col min="15099" max="15100" width="13.375" customWidth="1"/>
    <col min="15101" max="15101" width="3.375" customWidth="1"/>
    <col min="15102" max="15102" width="15.125" customWidth="1"/>
    <col min="15103" max="15103" width="10.625" customWidth="1"/>
    <col min="15104" max="15104" width="15.25" customWidth="1"/>
    <col min="15105" max="15105" width="6.375" customWidth="1"/>
    <col min="15106" max="15107" width="5.625" customWidth="1"/>
    <col min="15108" max="15108" width="42.375" customWidth="1"/>
    <col min="15109" max="15109" width="55.5" customWidth="1"/>
    <col min="15110" max="15110" width="20.625" customWidth="1"/>
    <col min="15111" max="15111" width="18.875" customWidth="1"/>
    <col min="15350" max="15350" width="1.625" customWidth="1"/>
    <col min="15351" max="15352" width="3.625" customWidth="1"/>
    <col min="15353" max="15353" width="13.125" customWidth="1"/>
    <col min="15354" max="15354" width="18.25" customWidth="1"/>
    <col min="15355" max="15356" width="13.375" customWidth="1"/>
    <col min="15357" max="15357" width="3.375" customWidth="1"/>
    <col min="15358" max="15358" width="15.125" customWidth="1"/>
    <col min="15359" max="15359" width="10.625" customWidth="1"/>
    <col min="15360" max="15360" width="15.25" customWidth="1"/>
    <col min="15361" max="15361" width="6.375" customWidth="1"/>
    <col min="15362" max="15363" width="5.625" customWidth="1"/>
    <col min="15364" max="15364" width="42.375" customWidth="1"/>
    <col min="15365" max="15365" width="55.5" customWidth="1"/>
    <col min="15366" max="15366" width="20.625" customWidth="1"/>
    <col min="15367" max="15367" width="18.875" customWidth="1"/>
    <col min="15606" max="15606" width="1.625" customWidth="1"/>
    <col min="15607" max="15608" width="3.625" customWidth="1"/>
    <col min="15609" max="15609" width="13.125" customWidth="1"/>
    <col min="15610" max="15610" width="18.25" customWidth="1"/>
    <col min="15611" max="15612" width="13.375" customWidth="1"/>
    <col min="15613" max="15613" width="3.375" customWidth="1"/>
    <col min="15614" max="15614" width="15.125" customWidth="1"/>
    <col min="15615" max="15615" width="10.625" customWidth="1"/>
    <col min="15616" max="15616" width="15.25" customWidth="1"/>
    <col min="15617" max="15617" width="6.375" customWidth="1"/>
    <col min="15618" max="15619" width="5.625" customWidth="1"/>
    <col min="15620" max="15620" width="42.375" customWidth="1"/>
    <col min="15621" max="15621" width="55.5" customWidth="1"/>
    <col min="15622" max="15622" width="20.625" customWidth="1"/>
    <col min="15623" max="15623" width="18.875" customWidth="1"/>
    <col min="15862" max="15862" width="1.625" customWidth="1"/>
    <col min="15863" max="15864" width="3.625" customWidth="1"/>
    <col min="15865" max="15865" width="13.125" customWidth="1"/>
    <col min="15866" max="15866" width="18.25" customWidth="1"/>
    <col min="15867" max="15868" width="13.375" customWidth="1"/>
    <col min="15869" max="15869" width="3.375" customWidth="1"/>
    <col min="15870" max="15870" width="15.125" customWidth="1"/>
    <col min="15871" max="15871" width="10.625" customWidth="1"/>
    <col min="15872" max="15872" width="15.25" customWidth="1"/>
    <col min="15873" max="15873" width="6.375" customWidth="1"/>
    <col min="15874" max="15875" width="5.625" customWidth="1"/>
    <col min="15876" max="15876" width="42.375" customWidth="1"/>
    <col min="15877" max="15877" width="55.5" customWidth="1"/>
    <col min="15878" max="15878" width="20.625" customWidth="1"/>
    <col min="15879" max="15879" width="18.875" customWidth="1"/>
    <col min="16118" max="16118" width="1.625" customWidth="1"/>
    <col min="16119" max="16120" width="3.625" customWidth="1"/>
    <col min="16121" max="16121" width="13.125" customWidth="1"/>
    <col min="16122" max="16122" width="18.25" customWidth="1"/>
    <col min="16123" max="16124" width="13.375" customWidth="1"/>
    <col min="16125" max="16125" width="3.375" customWidth="1"/>
    <col min="16126" max="16126" width="15.125" customWidth="1"/>
    <col min="16127" max="16127" width="10.625" customWidth="1"/>
    <col min="16128" max="16128" width="15.25" customWidth="1"/>
    <col min="16129" max="16129" width="6.375" customWidth="1"/>
    <col min="16130" max="16131" width="5.625" customWidth="1"/>
    <col min="16132" max="16132" width="42.375" customWidth="1"/>
    <col min="16133" max="16133" width="55.5" customWidth="1"/>
    <col min="16134" max="16134" width="20.625" customWidth="1"/>
    <col min="16135" max="16135" width="18.875" customWidth="1"/>
  </cols>
  <sheetData>
    <row r="1" spans="1:18" hidden="1"/>
    <row r="2" spans="1:18" hidden="1"/>
    <row r="3" spans="1:18" ht="13.5" customHeight="1">
      <c r="B3" s="423" t="s">
        <v>0</v>
      </c>
      <c r="C3" s="423" t="s">
        <v>1</v>
      </c>
      <c r="D3" s="400" t="s">
        <v>2</v>
      </c>
      <c r="E3" s="400" t="s">
        <v>3</v>
      </c>
      <c r="F3" s="400" t="s">
        <v>4</v>
      </c>
      <c r="G3" s="400" t="s">
        <v>5</v>
      </c>
      <c r="H3" s="402" t="s">
        <v>6</v>
      </c>
      <c r="I3" s="403"/>
      <c r="J3" s="406" t="s">
        <v>7</v>
      </c>
      <c r="K3" s="400" t="s">
        <v>8</v>
      </c>
      <c r="L3" s="408" t="s">
        <v>9</v>
      </c>
      <c r="M3" s="409"/>
      <c r="N3" s="410"/>
      <c r="O3" s="400" t="s">
        <v>10</v>
      </c>
      <c r="P3" s="400" t="s">
        <v>11</v>
      </c>
      <c r="Q3" s="400" t="s">
        <v>442</v>
      </c>
      <c r="R3" s="400" t="s">
        <v>12</v>
      </c>
    </row>
    <row r="4" spans="1:18" ht="13.5" customHeight="1">
      <c r="B4" s="424"/>
      <c r="C4" s="424"/>
      <c r="D4" s="401"/>
      <c r="E4" s="401"/>
      <c r="F4" s="401"/>
      <c r="G4" s="401"/>
      <c r="H4" s="404"/>
      <c r="I4" s="405"/>
      <c r="J4" s="407"/>
      <c r="K4" s="401"/>
      <c r="L4" s="411"/>
      <c r="M4" s="412"/>
      <c r="N4" s="413"/>
      <c r="O4" s="401"/>
      <c r="P4" s="401"/>
      <c r="Q4" s="401"/>
      <c r="R4" s="401"/>
    </row>
    <row r="5" spans="1:18" ht="63" customHeight="1">
      <c r="B5" s="208" t="s">
        <v>443</v>
      </c>
      <c r="C5" s="208" t="s">
        <v>443</v>
      </c>
      <c r="D5" s="401"/>
      <c r="E5" s="401"/>
      <c r="F5" s="401"/>
      <c r="G5" s="401"/>
      <c r="H5" s="404"/>
      <c r="I5" s="405"/>
      <c r="J5" s="407"/>
      <c r="K5" s="401"/>
      <c r="L5" s="2" t="s">
        <v>13</v>
      </c>
      <c r="M5" s="3" t="s">
        <v>14</v>
      </c>
      <c r="N5" s="4" t="s">
        <v>15</v>
      </c>
      <c r="O5" s="401"/>
      <c r="P5" s="401"/>
      <c r="Q5" s="401"/>
      <c r="R5" s="401"/>
    </row>
    <row r="6" spans="1:18">
      <c r="B6" s="5"/>
      <c r="C6" s="5"/>
      <c r="D6" s="6"/>
      <c r="E6" s="6"/>
      <c r="F6" s="6"/>
      <c r="G6" s="6"/>
      <c r="H6" s="7"/>
      <c r="I6" s="8"/>
      <c r="J6" s="5"/>
      <c r="K6" s="6"/>
      <c r="L6" s="9"/>
      <c r="M6" s="10"/>
      <c r="N6" s="11"/>
      <c r="O6" s="6"/>
      <c r="P6" s="6"/>
      <c r="Q6" s="6"/>
      <c r="R6" s="6"/>
    </row>
    <row r="7" spans="1:18" s="25" customFormat="1" ht="38.25" customHeight="1">
      <c r="A7" s="12"/>
      <c r="B7" s="431">
        <v>13</v>
      </c>
      <c r="C7" s="431">
        <v>1</v>
      </c>
      <c r="D7" s="221" t="s">
        <v>117</v>
      </c>
      <c r="E7" s="264" t="s">
        <v>118</v>
      </c>
      <c r="F7" s="221" t="s">
        <v>119</v>
      </c>
      <c r="G7" s="221" t="s">
        <v>605</v>
      </c>
      <c r="H7" s="265" t="s">
        <v>444</v>
      </c>
      <c r="I7" s="266" t="s">
        <v>29</v>
      </c>
      <c r="J7" s="223" t="s">
        <v>94</v>
      </c>
      <c r="K7" s="264" t="s">
        <v>120</v>
      </c>
      <c r="L7" s="265">
        <f t="shared" ref="L7:L24" si="0">M7+N7</f>
        <v>1</v>
      </c>
      <c r="M7" s="267">
        <v>0</v>
      </c>
      <c r="N7" s="268">
        <v>1</v>
      </c>
      <c r="O7" s="269" t="s">
        <v>648</v>
      </c>
      <c r="P7" s="269" t="s">
        <v>649</v>
      </c>
      <c r="Q7" s="269"/>
      <c r="R7" s="269"/>
    </row>
    <row r="8" spans="1:18" s="25" customFormat="1" ht="38.25" customHeight="1">
      <c r="A8" s="12"/>
      <c r="B8" s="431">
        <v>13</v>
      </c>
      <c r="C8" s="431">
        <v>2</v>
      </c>
      <c r="D8" s="221" t="s">
        <v>117</v>
      </c>
      <c r="E8" s="264" t="s">
        <v>118</v>
      </c>
      <c r="F8" s="221" t="s">
        <v>119</v>
      </c>
      <c r="G8" s="221" t="s">
        <v>650</v>
      </c>
      <c r="H8" s="265" t="s">
        <v>444</v>
      </c>
      <c r="I8" s="266" t="s">
        <v>29</v>
      </c>
      <c r="J8" s="223" t="s">
        <v>94</v>
      </c>
      <c r="K8" s="264" t="s">
        <v>120</v>
      </c>
      <c r="L8" s="265">
        <f t="shared" si="0"/>
        <v>1</v>
      </c>
      <c r="M8" s="267">
        <v>0</v>
      </c>
      <c r="N8" s="268">
        <v>1</v>
      </c>
      <c r="O8" s="269" t="s">
        <v>648</v>
      </c>
      <c r="P8" s="269" t="s">
        <v>649</v>
      </c>
      <c r="Q8" s="269"/>
      <c r="R8" s="269"/>
    </row>
    <row r="9" spans="1:18" ht="38.25" customHeight="1">
      <c r="B9" s="431">
        <v>13</v>
      </c>
      <c r="C9" s="431">
        <v>3</v>
      </c>
      <c r="D9" s="222" t="s">
        <v>117</v>
      </c>
      <c r="E9" s="293" t="s">
        <v>118</v>
      </c>
      <c r="F9" s="222" t="s">
        <v>119</v>
      </c>
      <c r="G9" s="222" t="s">
        <v>513</v>
      </c>
      <c r="H9" s="273" t="s">
        <v>444</v>
      </c>
      <c r="I9" s="294" t="s">
        <v>29</v>
      </c>
      <c r="J9" s="295" t="s">
        <v>507</v>
      </c>
      <c r="K9" s="293" t="s">
        <v>120</v>
      </c>
      <c r="L9" s="296">
        <f t="shared" si="0"/>
        <v>1</v>
      </c>
      <c r="M9" s="297">
        <v>0</v>
      </c>
      <c r="N9" s="298">
        <v>1</v>
      </c>
      <c r="O9" s="299" t="s">
        <v>648</v>
      </c>
      <c r="P9" s="299" t="s">
        <v>649</v>
      </c>
      <c r="Q9" s="299"/>
      <c r="R9" s="299"/>
    </row>
    <row r="10" spans="1:18" ht="96" customHeight="1">
      <c r="B10" s="431">
        <v>14</v>
      </c>
      <c r="C10" s="431">
        <v>4</v>
      </c>
      <c r="D10" s="222" t="s">
        <v>125</v>
      </c>
      <c r="E10" s="293" t="s">
        <v>103</v>
      </c>
      <c r="F10" s="222" t="s">
        <v>119</v>
      </c>
      <c r="G10" s="222" t="s">
        <v>574</v>
      </c>
      <c r="H10" s="296" t="s">
        <v>32</v>
      </c>
      <c r="I10" s="266" t="s">
        <v>105</v>
      </c>
      <c r="J10" s="295" t="s">
        <v>485</v>
      </c>
      <c r="K10" s="293" t="s">
        <v>569</v>
      </c>
      <c r="L10" s="296">
        <f t="shared" si="0"/>
        <v>3</v>
      </c>
      <c r="M10" s="300">
        <v>1</v>
      </c>
      <c r="N10" s="301">
        <v>2</v>
      </c>
      <c r="O10" s="299" t="s">
        <v>570</v>
      </c>
      <c r="P10" s="299" t="s">
        <v>571</v>
      </c>
      <c r="Q10" s="299"/>
      <c r="R10" s="299"/>
    </row>
    <row r="11" spans="1:18" s="25" customFormat="1" ht="36">
      <c r="A11" s="12"/>
      <c r="B11" s="431">
        <v>17</v>
      </c>
      <c r="C11" s="431">
        <v>2</v>
      </c>
      <c r="D11" s="221" t="s">
        <v>136</v>
      </c>
      <c r="E11" s="264" t="s">
        <v>591</v>
      </c>
      <c r="F11" s="221" t="s">
        <v>119</v>
      </c>
      <c r="G11" s="221" t="s">
        <v>513</v>
      </c>
      <c r="H11" s="265" t="s">
        <v>32</v>
      </c>
      <c r="I11" s="266" t="s">
        <v>105</v>
      </c>
      <c r="J11" s="223" t="s">
        <v>94</v>
      </c>
      <c r="K11" s="264" t="s">
        <v>138</v>
      </c>
      <c r="L11" s="265">
        <f t="shared" si="0"/>
        <v>2</v>
      </c>
      <c r="M11" s="267">
        <v>1</v>
      </c>
      <c r="N11" s="268">
        <v>1</v>
      </c>
      <c r="O11" s="269" t="s">
        <v>726</v>
      </c>
      <c r="P11" s="269" t="s">
        <v>727</v>
      </c>
      <c r="Q11" s="302" t="s">
        <v>728</v>
      </c>
      <c r="R11" s="269"/>
    </row>
    <row r="12" spans="1:18" s="25" customFormat="1" ht="126" customHeight="1">
      <c r="A12" s="12"/>
      <c r="B12" s="431">
        <v>23</v>
      </c>
      <c r="C12" s="431">
        <v>2</v>
      </c>
      <c r="D12" s="221" t="s">
        <v>167</v>
      </c>
      <c r="E12" s="264" t="s">
        <v>103</v>
      </c>
      <c r="F12" s="221" t="s">
        <v>119</v>
      </c>
      <c r="G12" s="221" t="s">
        <v>173</v>
      </c>
      <c r="H12" s="265" t="s">
        <v>32</v>
      </c>
      <c r="I12" s="266" t="s">
        <v>105</v>
      </c>
      <c r="J12" s="223" t="s">
        <v>174</v>
      </c>
      <c r="K12" s="264" t="s">
        <v>169</v>
      </c>
      <c r="L12" s="265">
        <f t="shared" si="0"/>
        <v>2</v>
      </c>
      <c r="M12" s="273">
        <v>1</v>
      </c>
      <c r="N12" s="274">
        <v>1</v>
      </c>
      <c r="O12" s="269" t="s">
        <v>175</v>
      </c>
      <c r="P12" s="269" t="s">
        <v>176</v>
      </c>
      <c r="Q12" s="303" t="s">
        <v>172</v>
      </c>
      <c r="R12" s="269"/>
    </row>
    <row r="13" spans="1:18" s="25" customFormat="1" ht="74.25" customHeight="1">
      <c r="A13" s="12"/>
      <c r="B13" s="431">
        <v>25</v>
      </c>
      <c r="C13" s="431">
        <v>1</v>
      </c>
      <c r="D13" s="221" t="s">
        <v>191</v>
      </c>
      <c r="E13" s="264" t="s">
        <v>192</v>
      </c>
      <c r="F13" s="221" t="s">
        <v>119</v>
      </c>
      <c r="G13" s="221" t="s">
        <v>193</v>
      </c>
      <c r="H13" s="265" t="s">
        <v>32</v>
      </c>
      <c r="I13" s="266" t="s">
        <v>194</v>
      </c>
      <c r="J13" s="223" t="s">
        <v>507</v>
      </c>
      <c r="K13" s="264" t="s">
        <v>195</v>
      </c>
      <c r="L13" s="265">
        <f t="shared" si="0"/>
        <v>1</v>
      </c>
      <c r="M13" s="273">
        <v>1</v>
      </c>
      <c r="N13" s="274">
        <v>0</v>
      </c>
      <c r="O13" s="269" t="s">
        <v>196</v>
      </c>
      <c r="P13" s="269" t="s">
        <v>565</v>
      </c>
      <c r="Q13" s="269"/>
      <c r="R13" s="269"/>
    </row>
    <row r="14" spans="1:18" s="25" customFormat="1" ht="50.25" customHeight="1">
      <c r="A14" s="12"/>
      <c r="B14" s="431">
        <v>27</v>
      </c>
      <c r="C14" s="431">
        <v>6</v>
      </c>
      <c r="D14" s="221" t="s">
        <v>224</v>
      </c>
      <c r="E14" s="264" t="s">
        <v>225</v>
      </c>
      <c r="F14" s="270" t="s">
        <v>119</v>
      </c>
      <c r="G14" s="221" t="s">
        <v>605</v>
      </c>
      <c r="H14" s="265" t="s">
        <v>226</v>
      </c>
      <c r="I14" s="266" t="s">
        <v>227</v>
      </c>
      <c r="J14" s="271" t="s">
        <v>517</v>
      </c>
      <c r="K14" s="264" t="s">
        <v>599</v>
      </c>
      <c r="L14" s="272">
        <f t="shared" si="0"/>
        <v>0</v>
      </c>
      <c r="M14" s="273">
        <v>0</v>
      </c>
      <c r="N14" s="274">
        <v>0</v>
      </c>
      <c r="O14" s="269" t="s">
        <v>228</v>
      </c>
      <c r="P14" s="269" t="s">
        <v>601</v>
      </c>
      <c r="Q14" s="269"/>
      <c r="R14" s="269"/>
    </row>
    <row r="15" spans="1:18" s="25" customFormat="1" ht="168.75" customHeight="1">
      <c r="A15" s="12"/>
      <c r="B15" s="431">
        <v>28</v>
      </c>
      <c r="C15" s="431">
        <v>3</v>
      </c>
      <c r="D15" s="221" t="s">
        <v>234</v>
      </c>
      <c r="E15" s="264" t="s">
        <v>918</v>
      </c>
      <c r="F15" s="221" t="s">
        <v>119</v>
      </c>
      <c r="G15" s="221" t="s">
        <v>897</v>
      </c>
      <c r="H15" s="265" t="s">
        <v>19</v>
      </c>
      <c r="I15" s="266" t="s">
        <v>26</v>
      </c>
      <c r="J15" s="223" t="s">
        <v>132</v>
      </c>
      <c r="K15" s="304" t="s">
        <v>911</v>
      </c>
      <c r="L15" s="265">
        <f t="shared" si="0"/>
        <v>3</v>
      </c>
      <c r="M15" s="273">
        <v>1</v>
      </c>
      <c r="N15" s="274">
        <v>2</v>
      </c>
      <c r="O15" s="305" t="s">
        <v>919</v>
      </c>
      <c r="P15" s="305" t="s">
        <v>996</v>
      </c>
      <c r="Q15" s="306" t="s">
        <v>921</v>
      </c>
      <c r="R15" s="305"/>
    </row>
    <row r="16" spans="1:18" s="25" customFormat="1" ht="81.75" customHeight="1">
      <c r="A16" s="12"/>
      <c r="B16" s="431">
        <v>40</v>
      </c>
      <c r="C16" s="431">
        <v>3</v>
      </c>
      <c r="D16" s="221" t="s">
        <v>279</v>
      </c>
      <c r="E16" s="264" t="s">
        <v>287</v>
      </c>
      <c r="F16" s="221" t="s">
        <v>119</v>
      </c>
      <c r="G16" s="221" t="s">
        <v>650</v>
      </c>
      <c r="H16" s="265" t="s">
        <v>19</v>
      </c>
      <c r="I16" s="266" t="s">
        <v>26</v>
      </c>
      <c r="J16" s="223" t="s">
        <v>174</v>
      </c>
      <c r="K16" s="264" t="s">
        <v>284</v>
      </c>
      <c r="L16" s="265">
        <f t="shared" si="0"/>
        <v>2</v>
      </c>
      <c r="M16" s="273">
        <v>1</v>
      </c>
      <c r="N16" s="274">
        <v>1</v>
      </c>
      <c r="O16" s="269" t="s">
        <v>690</v>
      </c>
      <c r="P16" s="269" t="s">
        <v>687</v>
      </c>
      <c r="Q16" s="275" t="s">
        <v>789</v>
      </c>
      <c r="R16" s="307"/>
    </row>
    <row r="17" spans="1:18" s="25" customFormat="1" ht="111.75" customHeight="1">
      <c r="A17" s="12"/>
      <c r="B17" s="431">
        <v>58</v>
      </c>
      <c r="C17" s="431">
        <v>1</v>
      </c>
      <c r="D17" s="221" t="s">
        <v>357</v>
      </c>
      <c r="E17" s="264" t="s">
        <v>358</v>
      </c>
      <c r="F17" s="221" t="s">
        <v>119</v>
      </c>
      <c r="G17" s="221" t="s">
        <v>605</v>
      </c>
      <c r="H17" s="265" t="s">
        <v>444</v>
      </c>
      <c r="I17" s="266" t="s">
        <v>29</v>
      </c>
      <c r="J17" s="271" t="s">
        <v>507</v>
      </c>
      <c r="K17" s="264" t="s">
        <v>359</v>
      </c>
      <c r="L17" s="272">
        <f t="shared" si="0"/>
        <v>1</v>
      </c>
      <c r="M17" s="308">
        <v>0</v>
      </c>
      <c r="N17" s="309">
        <v>1</v>
      </c>
      <c r="O17" s="269" t="s">
        <v>360</v>
      </c>
      <c r="P17" s="269" t="s">
        <v>714</v>
      </c>
      <c r="Q17" s="269"/>
      <c r="R17" s="269"/>
    </row>
    <row r="18" spans="1:18" s="25" customFormat="1" ht="74.25" customHeight="1">
      <c r="A18" s="12"/>
      <c r="B18" s="431">
        <v>59</v>
      </c>
      <c r="C18" s="431">
        <v>4</v>
      </c>
      <c r="D18" s="221" t="s">
        <v>373</v>
      </c>
      <c r="E18" s="264" t="s">
        <v>512</v>
      </c>
      <c r="F18" s="221" t="s">
        <v>119</v>
      </c>
      <c r="G18" s="221" t="s">
        <v>513</v>
      </c>
      <c r="H18" s="265" t="s">
        <v>444</v>
      </c>
      <c r="I18" s="266" t="s">
        <v>375</v>
      </c>
      <c r="J18" s="271" t="s">
        <v>514</v>
      </c>
      <c r="K18" s="264" t="s">
        <v>376</v>
      </c>
      <c r="L18" s="272">
        <f t="shared" si="0"/>
        <v>1</v>
      </c>
      <c r="M18" s="276">
        <v>0</v>
      </c>
      <c r="N18" s="277">
        <v>1</v>
      </c>
      <c r="O18" s="269" t="s">
        <v>508</v>
      </c>
      <c r="P18" s="269" t="s">
        <v>509</v>
      </c>
      <c r="Q18" s="269"/>
      <c r="R18" s="269"/>
    </row>
    <row r="19" spans="1:18" s="25" customFormat="1" ht="86.25" customHeight="1">
      <c r="A19" s="12"/>
      <c r="B19" s="431">
        <v>62</v>
      </c>
      <c r="C19" s="431">
        <v>1</v>
      </c>
      <c r="D19" s="221" t="s">
        <v>744</v>
      </c>
      <c r="E19" s="264" t="s">
        <v>896</v>
      </c>
      <c r="F19" s="221" t="s">
        <v>119</v>
      </c>
      <c r="G19" s="221" t="s">
        <v>897</v>
      </c>
      <c r="H19" s="265" t="s">
        <v>19</v>
      </c>
      <c r="I19" s="266" t="s">
        <v>26</v>
      </c>
      <c r="J19" s="223" t="s">
        <v>898</v>
      </c>
      <c r="K19" s="264" t="s">
        <v>746</v>
      </c>
      <c r="L19" s="265">
        <f t="shared" si="0"/>
        <v>2</v>
      </c>
      <c r="M19" s="267">
        <v>1</v>
      </c>
      <c r="N19" s="268">
        <v>1</v>
      </c>
      <c r="O19" s="269" t="s">
        <v>899</v>
      </c>
      <c r="P19" s="269" t="s">
        <v>900</v>
      </c>
      <c r="Q19" s="275" t="s">
        <v>909</v>
      </c>
      <c r="R19" s="269"/>
    </row>
    <row r="20" spans="1:18" s="25" customFormat="1" ht="60">
      <c r="A20" s="12"/>
      <c r="B20" s="431">
        <v>80</v>
      </c>
      <c r="C20" s="431">
        <v>4</v>
      </c>
      <c r="D20" s="221" t="s">
        <v>406</v>
      </c>
      <c r="E20" s="264" t="s">
        <v>407</v>
      </c>
      <c r="F20" s="221" t="s">
        <v>119</v>
      </c>
      <c r="G20" s="221" t="s">
        <v>409</v>
      </c>
      <c r="H20" s="265" t="s">
        <v>444</v>
      </c>
      <c r="I20" s="266" t="s">
        <v>29</v>
      </c>
      <c r="J20" s="271" t="s">
        <v>501</v>
      </c>
      <c r="K20" s="264" t="s">
        <v>130</v>
      </c>
      <c r="L20" s="272">
        <f t="shared" si="0"/>
        <v>1</v>
      </c>
      <c r="M20" s="308">
        <v>0</v>
      </c>
      <c r="N20" s="309">
        <v>1</v>
      </c>
      <c r="O20" s="269" t="s">
        <v>493</v>
      </c>
      <c r="P20" s="269" t="s">
        <v>494</v>
      </c>
      <c r="Q20" s="269"/>
      <c r="R20" s="269" t="s">
        <v>495</v>
      </c>
    </row>
    <row r="21" spans="1:18" s="25" customFormat="1" ht="45" customHeight="1">
      <c r="A21" s="12"/>
      <c r="B21" s="56">
        <v>13</v>
      </c>
      <c r="C21" s="56">
        <v>10</v>
      </c>
      <c r="D21" s="14" t="s">
        <v>117</v>
      </c>
      <c r="E21" s="15" t="s">
        <v>118</v>
      </c>
      <c r="F21" s="14" t="s">
        <v>654</v>
      </c>
      <c r="G21" s="14" t="s">
        <v>655</v>
      </c>
      <c r="H21" s="16" t="s">
        <v>444</v>
      </c>
      <c r="I21" s="17" t="s">
        <v>29</v>
      </c>
      <c r="J21" s="37" t="s">
        <v>471</v>
      </c>
      <c r="K21" s="15" t="s">
        <v>120</v>
      </c>
      <c r="L21" s="16">
        <f t="shared" si="0"/>
        <v>1</v>
      </c>
      <c r="M21" s="47">
        <v>0</v>
      </c>
      <c r="N21" s="48">
        <v>1</v>
      </c>
      <c r="O21" s="54" t="s">
        <v>648</v>
      </c>
      <c r="P21" s="54" t="s">
        <v>649</v>
      </c>
      <c r="Q21" s="54"/>
      <c r="R21" s="54"/>
    </row>
    <row r="22" spans="1:18" s="25" customFormat="1" ht="60.75" customHeight="1">
      <c r="A22" s="12"/>
      <c r="B22" s="431">
        <v>28</v>
      </c>
      <c r="C22" s="431">
        <v>4</v>
      </c>
      <c r="D22" s="221" t="s">
        <v>234</v>
      </c>
      <c r="E22" s="264" t="s">
        <v>922</v>
      </c>
      <c r="F22" s="221" t="s">
        <v>496</v>
      </c>
      <c r="G22" s="221" t="s">
        <v>923</v>
      </c>
      <c r="H22" s="265" t="s">
        <v>444</v>
      </c>
      <c r="I22" s="266" t="s">
        <v>41</v>
      </c>
      <c r="J22" s="223" t="s">
        <v>924</v>
      </c>
      <c r="K22" s="304" t="s">
        <v>911</v>
      </c>
      <c r="L22" s="265">
        <f t="shared" si="0"/>
        <v>2</v>
      </c>
      <c r="M22" s="273">
        <v>0</v>
      </c>
      <c r="N22" s="274">
        <v>2</v>
      </c>
      <c r="O22" s="305" t="s">
        <v>925</v>
      </c>
      <c r="P22" s="305" t="s">
        <v>926</v>
      </c>
      <c r="Q22" s="305"/>
      <c r="R22" s="305"/>
    </row>
    <row r="23" spans="1:18" s="25" customFormat="1" ht="63" customHeight="1">
      <c r="A23" s="12"/>
      <c r="B23" s="431">
        <v>80</v>
      </c>
      <c r="C23" s="431">
        <v>2</v>
      </c>
      <c r="D23" s="221" t="s">
        <v>406</v>
      </c>
      <c r="E23" s="264" t="s">
        <v>407</v>
      </c>
      <c r="F23" s="221" t="s">
        <v>496</v>
      </c>
      <c r="G23" s="221" t="s">
        <v>497</v>
      </c>
      <c r="H23" s="265" t="s">
        <v>444</v>
      </c>
      <c r="I23" s="266" t="s">
        <v>29</v>
      </c>
      <c r="J23" s="271" t="s">
        <v>498</v>
      </c>
      <c r="K23" s="264" t="s">
        <v>130</v>
      </c>
      <c r="L23" s="272">
        <f t="shared" si="0"/>
        <v>1</v>
      </c>
      <c r="M23" s="308">
        <v>0</v>
      </c>
      <c r="N23" s="309">
        <v>1</v>
      </c>
      <c r="O23" s="269" t="s">
        <v>493</v>
      </c>
      <c r="P23" s="269" t="s">
        <v>494</v>
      </c>
      <c r="Q23" s="269"/>
      <c r="R23" s="269" t="s">
        <v>495</v>
      </c>
    </row>
    <row r="24" spans="1:18" s="25" customFormat="1" ht="102" customHeight="1">
      <c r="A24" s="12"/>
      <c r="B24" s="56">
        <v>58</v>
      </c>
      <c r="C24" s="56">
        <v>2</v>
      </c>
      <c r="D24" s="14" t="s">
        <v>357</v>
      </c>
      <c r="E24" s="15" t="s">
        <v>361</v>
      </c>
      <c r="F24" s="14" t="s">
        <v>715</v>
      </c>
      <c r="G24" s="14" t="s">
        <v>362</v>
      </c>
      <c r="H24" s="16" t="s">
        <v>444</v>
      </c>
      <c r="I24" s="17" t="s">
        <v>29</v>
      </c>
      <c r="J24" s="18" t="s">
        <v>716</v>
      </c>
      <c r="K24" s="15" t="s">
        <v>359</v>
      </c>
      <c r="L24" s="20">
        <f t="shared" si="0"/>
        <v>1</v>
      </c>
      <c r="M24" s="28">
        <v>0</v>
      </c>
      <c r="N24" s="29">
        <v>1</v>
      </c>
      <c r="O24" s="54" t="s">
        <v>363</v>
      </c>
      <c r="P24" s="54" t="s">
        <v>717</v>
      </c>
      <c r="Q24" s="54"/>
      <c r="R24" s="54"/>
    </row>
    <row r="25" spans="1:18" s="25" customFormat="1">
      <c r="B25" s="75"/>
      <c r="C25" s="75"/>
      <c r="D25" s="76"/>
      <c r="E25" s="77"/>
      <c r="F25" s="76"/>
      <c r="G25" s="76"/>
      <c r="H25" s="76"/>
      <c r="I25" s="77"/>
      <c r="J25" s="78"/>
      <c r="K25" s="79"/>
      <c r="L25" s="78"/>
      <c r="M25" s="78"/>
      <c r="N25" s="78"/>
      <c r="O25" s="79"/>
      <c r="P25" s="79"/>
      <c r="Q25" s="79"/>
      <c r="R25" s="79"/>
    </row>
    <row r="26" spans="1:18" ht="14.25" thickBot="1"/>
    <row r="27" spans="1:18" ht="25.5" customHeight="1">
      <c r="A27" s="80"/>
      <c r="B27" s="414" t="s">
        <v>436</v>
      </c>
      <c r="C27" s="415"/>
      <c r="D27" s="81">
        <f>SUBTOTAL(3,D7:D24)</f>
        <v>18</v>
      </c>
      <c r="E27" s="82">
        <f>SUBTOTAL(3,E7:E24)</f>
        <v>18</v>
      </c>
      <c r="F27" s="83">
        <f>SUBTOTAL(3,F7:F24)</f>
        <v>18</v>
      </c>
      <c r="G27" s="83">
        <f>SUBTOTAL(3,G7:G24)</f>
        <v>18</v>
      </c>
      <c r="H27" s="84"/>
      <c r="I27" s="81">
        <f t="shared" ref="I27:N27" si="1">SUBTOTAL(3,I7:I24)</f>
        <v>18</v>
      </c>
      <c r="J27" s="82">
        <f t="shared" si="1"/>
        <v>18</v>
      </c>
      <c r="K27" s="82">
        <f t="shared" si="1"/>
        <v>18</v>
      </c>
      <c r="L27" s="85">
        <f t="shared" si="1"/>
        <v>18</v>
      </c>
      <c r="M27" s="85">
        <f t="shared" si="1"/>
        <v>18</v>
      </c>
      <c r="N27" s="86">
        <f t="shared" si="1"/>
        <v>18</v>
      </c>
      <c r="O27" s="87"/>
    </row>
    <row r="28" spans="1:18" ht="25.5" customHeight="1">
      <c r="B28" s="416" t="s">
        <v>437</v>
      </c>
      <c r="C28" s="417"/>
      <c r="D28" s="88"/>
      <c r="E28" s="89"/>
      <c r="F28" s="90"/>
      <c r="G28" s="90"/>
      <c r="H28" s="91"/>
      <c r="I28" s="92"/>
      <c r="J28" s="90"/>
      <c r="K28" s="90"/>
      <c r="L28" s="93">
        <f>SUBTOTAL(9,L7:L24)</f>
        <v>26</v>
      </c>
      <c r="M28" s="90">
        <f>SUBTOTAL(9,M7:M24)</f>
        <v>7</v>
      </c>
      <c r="N28" s="94">
        <f>SUBTOTAL(9,N7:N24)</f>
        <v>19</v>
      </c>
      <c r="O28" s="80" t="s">
        <v>438</v>
      </c>
    </row>
    <row r="29" spans="1:18" ht="25.5" customHeight="1" thickBot="1">
      <c r="B29" s="418" t="s">
        <v>439</v>
      </c>
      <c r="C29" s="419"/>
      <c r="D29" s="95"/>
      <c r="E29" s="96"/>
      <c r="F29" s="96"/>
      <c r="G29" s="96"/>
      <c r="H29" s="97"/>
      <c r="I29" s="95"/>
      <c r="J29" s="96"/>
      <c r="K29" s="96"/>
      <c r="L29" s="98">
        <f>SUBTOTAL(1,L7:L24)</f>
        <v>1.4444444444444444</v>
      </c>
      <c r="M29" s="99">
        <f>SUBTOTAL(1,M7:M24)</f>
        <v>0.3888888888888889</v>
      </c>
      <c r="N29" s="100">
        <f>SUBTOTAL(1,N7:N24)</f>
        <v>1.0555555555555556</v>
      </c>
    </row>
    <row r="30" spans="1:18" s="1" customFormat="1" ht="30" customHeight="1" thickBot="1">
      <c r="A30"/>
      <c r="B30" s="420" t="s">
        <v>440</v>
      </c>
      <c r="C30" s="421"/>
      <c r="D30" s="421"/>
      <c r="E30" s="422"/>
      <c r="F30" s="101">
        <f>SUMPRODUCT(1/COUNTIF(D7:D24,D7:D24))</f>
        <v>12</v>
      </c>
      <c r="G30" s="1" t="s">
        <v>441</v>
      </c>
      <c r="I30"/>
      <c r="K30"/>
      <c r="O30"/>
      <c r="P30"/>
      <c r="Q30"/>
      <c r="R30"/>
    </row>
    <row r="31" spans="1:18" s="1" customFormat="1" ht="26.25" customHeight="1">
      <c r="A31"/>
      <c r="B31"/>
      <c r="C31"/>
      <c r="D31"/>
      <c r="E31"/>
      <c r="K31"/>
      <c r="O31"/>
      <c r="P31"/>
      <c r="Q31"/>
      <c r="R31"/>
    </row>
  </sheetData>
  <autoFilter ref="B6:R24">
    <filterColumn colId="6"/>
  </autoFilter>
  <mergeCells count="18">
    <mergeCell ref="Q3:Q5"/>
    <mergeCell ref="R3:R5"/>
    <mergeCell ref="B27:C27"/>
    <mergeCell ref="B28:C28"/>
    <mergeCell ref="B29:C29"/>
    <mergeCell ref="O3:O5"/>
    <mergeCell ref="P3:P5"/>
    <mergeCell ref="B30:E30"/>
    <mergeCell ref="H3:I5"/>
    <mergeCell ref="J3:J5"/>
    <mergeCell ref="K3:K5"/>
    <mergeCell ref="L3:N4"/>
    <mergeCell ref="B3:B4"/>
    <mergeCell ref="C3:C4"/>
    <mergeCell ref="D3:D5"/>
    <mergeCell ref="E3:E5"/>
    <mergeCell ref="F3:F5"/>
    <mergeCell ref="G3:G5"/>
  </mergeCells>
  <phoneticPr fontId="1"/>
  <dataValidations count="1">
    <dataValidation type="list" allowBlank="1" showInputMessage="1" showErrorMessage="1" sqref="JK8 WVW8 WMA8 WCE8 VSI8 VIM8 UYQ8 UOU8 UEY8 TVC8 TLG8 TBK8 SRO8 SHS8 RXW8 ROA8 REE8 QUI8 QKM8 QAQ8 PQU8 PGY8 OXC8 ONG8 ODK8 NTO8 NJS8 MZW8 MQA8 MGE8 LWI8 LMM8 LCQ8 KSU8 KIY8 JZC8 JPG8 JFK8 IVO8 ILS8 IBW8 HSA8 HIE8 GYI8 GOM8 GEQ8 FUU8 FKY8 FBC8 ERG8 EHK8 DXO8 DNS8 DDW8 CUA8 CKE8 CAI8 BQM8 BGQ8 AWU8 AMY8 ADC8 TG8">
      <formula1>$S$6:$U$6</formula1>
    </dataValidation>
  </dataValidations>
  <hyperlinks>
    <hyperlink ref="Q12" r:id="rId1"/>
    <hyperlink ref="Q11" r:id="rId2"/>
    <hyperlink ref="Q16" r:id="rId3"/>
    <hyperlink ref="Q19" r:id="rId4"/>
    <hyperlink ref="Q15" r:id="rId5"/>
  </hyperlinks>
  <printOptions horizontalCentered="1"/>
  <pageMargins left="0.23622047244094491" right="0.19685039370078741" top="0.62992125984251968" bottom="0.39370078740157483" header="0.31496062992125984" footer="0.19685039370078741"/>
  <pageSetup paperSize="9" scale="55" fitToHeight="2" orientation="landscape" r:id="rId6"/>
  <headerFooter>
    <oddHeader>&amp;C&amp;"-,太字"&amp;18自治体の海外拠点一覧（平成２５年９月現在）&amp;R&amp;G　　　</oddHeader>
    <oddFooter>&amp;C&amp;P/&amp;N&amp;R&amp;"-,太字"&amp;18&amp;A</oddFooter>
  </headerFooter>
  <drawing r:id="rId7"/>
  <legacyDrawingHF r:id="rId8"/>
</worksheet>
</file>

<file path=xl/worksheets/sheet6.xml><?xml version="1.0" encoding="utf-8"?>
<worksheet xmlns="http://schemas.openxmlformats.org/spreadsheetml/2006/main" xmlns:r="http://schemas.openxmlformats.org/officeDocument/2006/relationships">
  <sheetPr>
    <tabColor rgb="FFFF0000"/>
    <pageSetUpPr fitToPage="1"/>
  </sheetPr>
  <dimension ref="A1:R187"/>
  <sheetViews>
    <sheetView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7" max="247" width="1.625" customWidth="1"/>
    <col min="248" max="249" width="3.625" customWidth="1"/>
    <col min="250" max="250" width="13.125" customWidth="1"/>
    <col min="251" max="251" width="18.25" customWidth="1"/>
    <col min="252" max="253" width="13.375" customWidth="1"/>
    <col min="254" max="254" width="3.375" customWidth="1"/>
    <col min="255" max="255" width="15.125" customWidth="1"/>
    <col min="256" max="256" width="10.625" customWidth="1"/>
    <col min="257" max="257" width="15.25" customWidth="1"/>
    <col min="258" max="258" width="6.375" customWidth="1"/>
    <col min="259" max="260" width="5.625" customWidth="1"/>
    <col min="261" max="261" width="42.375" customWidth="1"/>
    <col min="262" max="262" width="55.5" customWidth="1"/>
    <col min="263" max="263" width="20.625" customWidth="1"/>
    <col min="264" max="264" width="18.875" customWidth="1"/>
    <col min="503" max="503" width="1.625" customWidth="1"/>
    <col min="504" max="505" width="3.625" customWidth="1"/>
    <col min="506" max="506" width="13.125" customWidth="1"/>
    <col min="507" max="507" width="18.25" customWidth="1"/>
    <col min="508" max="509" width="13.375" customWidth="1"/>
    <col min="510" max="510" width="3.375" customWidth="1"/>
    <col min="511" max="511" width="15.125" customWidth="1"/>
    <col min="512" max="512" width="10.625" customWidth="1"/>
    <col min="513" max="513" width="15.25" customWidth="1"/>
    <col min="514" max="514" width="6.375" customWidth="1"/>
    <col min="515" max="516" width="5.625" customWidth="1"/>
    <col min="517" max="517" width="42.375" customWidth="1"/>
    <col min="518" max="518" width="55.5" customWidth="1"/>
    <col min="519" max="519" width="20.625" customWidth="1"/>
    <col min="520" max="520" width="18.875" customWidth="1"/>
    <col min="759" max="759" width="1.625" customWidth="1"/>
    <col min="760" max="761" width="3.625" customWidth="1"/>
    <col min="762" max="762" width="13.125" customWidth="1"/>
    <col min="763" max="763" width="18.25" customWidth="1"/>
    <col min="764" max="765" width="13.375" customWidth="1"/>
    <col min="766" max="766" width="3.375" customWidth="1"/>
    <col min="767" max="767" width="15.125" customWidth="1"/>
    <col min="768" max="768" width="10.625" customWidth="1"/>
    <col min="769" max="769" width="15.25" customWidth="1"/>
    <col min="770" max="770" width="6.375" customWidth="1"/>
    <col min="771" max="772" width="5.625" customWidth="1"/>
    <col min="773" max="773" width="42.375" customWidth="1"/>
    <col min="774" max="774" width="55.5" customWidth="1"/>
    <col min="775" max="775" width="20.625" customWidth="1"/>
    <col min="776" max="776" width="18.875" customWidth="1"/>
    <col min="1015" max="1015" width="1.625" customWidth="1"/>
    <col min="1016" max="1017" width="3.625" customWidth="1"/>
    <col min="1018" max="1018" width="13.125" customWidth="1"/>
    <col min="1019" max="1019" width="18.25" customWidth="1"/>
    <col min="1020" max="1021" width="13.375" customWidth="1"/>
    <col min="1022" max="1022" width="3.375" customWidth="1"/>
    <col min="1023" max="1023" width="15.125" customWidth="1"/>
    <col min="1024" max="1024" width="10.625" customWidth="1"/>
    <col min="1025" max="1025" width="15.25" customWidth="1"/>
    <col min="1026" max="1026" width="6.375" customWidth="1"/>
    <col min="1027" max="1028" width="5.625" customWidth="1"/>
    <col min="1029" max="1029" width="42.375" customWidth="1"/>
    <col min="1030" max="1030" width="55.5" customWidth="1"/>
    <col min="1031" max="1031" width="20.625" customWidth="1"/>
    <col min="1032" max="1032" width="18.875" customWidth="1"/>
    <col min="1271" max="1271" width="1.625" customWidth="1"/>
    <col min="1272" max="1273" width="3.625" customWidth="1"/>
    <col min="1274" max="1274" width="13.125" customWidth="1"/>
    <col min="1275" max="1275" width="18.25" customWidth="1"/>
    <col min="1276" max="1277" width="13.375" customWidth="1"/>
    <col min="1278" max="1278" width="3.375" customWidth="1"/>
    <col min="1279" max="1279" width="15.125" customWidth="1"/>
    <col min="1280" max="1280" width="10.625" customWidth="1"/>
    <col min="1281" max="1281" width="15.25" customWidth="1"/>
    <col min="1282" max="1282" width="6.375" customWidth="1"/>
    <col min="1283" max="1284" width="5.625" customWidth="1"/>
    <col min="1285" max="1285" width="42.375" customWidth="1"/>
    <col min="1286" max="1286" width="55.5" customWidth="1"/>
    <col min="1287" max="1287" width="20.625" customWidth="1"/>
    <col min="1288" max="1288" width="18.875" customWidth="1"/>
    <col min="1527" max="1527" width="1.625" customWidth="1"/>
    <col min="1528" max="1529" width="3.625" customWidth="1"/>
    <col min="1530" max="1530" width="13.125" customWidth="1"/>
    <col min="1531" max="1531" width="18.25" customWidth="1"/>
    <col min="1532" max="1533" width="13.375" customWidth="1"/>
    <col min="1534" max="1534" width="3.375" customWidth="1"/>
    <col min="1535" max="1535" width="15.125" customWidth="1"/>
    <col min="1536" max="1536" width="10.625" customWidth="1"/>
    <col min="1537" max="1537" width="15.25" customWidth="1"/>
    <col min="1538" max="1538" width="6.375" customWidth="1"/>
    <col min="1539" max="1540" width="5.625" customWidth="1"/>
    <col min="1541" max="1541" width="42.375" customWidth="1"/>
    <col min="1542" max="1542" width="55.5" customWidth="1"/>
    <col min="1543" max="1543" width="20.625" customWidth="1"/>
    <col min="1544" max="1544" width="18.875" customWidth="1"/>
    <col min="1783" max="1783" width="1.625" customWidth="1"/>
    <col min="1784" max="1785" width="3.625" customWidth="1"/>
    <col min="1786" max="1786" width="13.125" customWidth="1"/>
    <col min="1787" max="1787" width="18.25" customWidth="1"/>
    <col min="1788" max="1789" width="13.375" customWidth="1"/>
    <col min="1790" max="1790" width="3.375" customWidth="1"/>
    <col min="1791" max="1791" width="15.125" customWidth="1"/>
    <col min="1792" max="1792" width="10.625" customWidth="1"/>
    <col min="1793" max="1793" width="15.25" customWidth="1"/>
    <col min="1794" max="1794" width="6.375" customWidth="1"/>
    <col min="1795" max="1796" width="5.625" customWidth="1"/>
    <col min="1797" max="1797" width="42.375" customWidth="1"/>
    <col min="1798" max="1798" width="55.5" customWidth="1"/>
    <col min="1799" max="1799" width="20.625" customWidth="1"/>
    <col min="1800" max="1800" width="18.875" customWidth="1"/>
    <col min="2039" max="2039" width="1.625" customWidth="1"/>
    <col min="2040" max="2041" width="3.625" customWidth="1"/>
    <col min="2042" max="2042" width="13.125" customWidth="1"/>
    <col min="2043" max="2043" width="18.25" customWidth="1"/>
    <col min="2044" max="2045" width="13.375" customWidth="1"/>
    <col min="2046" max="2046" width="3.375" customWidth="1"/>
    <col min="2047" max="2047" width="15.125" customWidth="1"/>
    <col min="2048" max="2048" width="10.625" customWidth="1"/>
    <col min="2049" max="2049" width="15.25" customWidth="1"/>
    <col min="2050" max="2050" width="6.375" customWidth="1"/>
    <col min="2051" max="2052" width="5.625" customWidth="1"/>
    <col min="2053" max="2053" width="42.375" customWidth="1"/>
    <col min="2054" max="2054" width="55.5" customWidth="1"/>
    <col min="2055" max="2055" width="20.625" customWidth="1"/>
    <col min="2056" max="2056" width="18.875" customWidth="1"/>
    <col min="2295" max="2295" width="1.625" customWidth="1"/>
    <col min="2296" max="2297" width="3.625" customWidth="1"/>
    <col min="2298" max="2298" width="13.125" customWidth="1"/>
    <col min="2299" max="2299" width="18.25" customWidth="1"/>
    <col min="2300" max="2301" width="13.375" customWidth="1"/>
    <col min="2302" max="2302" width="3.375" customWidth="1"/>
    <col min="2303" max="2303" width="15.125" customWidth="1"/>
    <col min="2304" max="2304" width="10.625" customWidth="1"/>
    <col min="2305" max="2305" width="15.25" customWidth="1"/>
    <col min="2306" max="2306" width="6.375" customWidth="1"/>
    <col min="2307" max="2308" width="5.625" customWidth="1"/>
    <col min="2309" max="2309" width="42.375" customWidth="1"/>
    <col min="2310" max="2310" width="55.5" customWidth="1"/>
    <col min="2311" max="2311" width="20.625" customWidth="1"/>
    <col min="2312" max="2312" width="18.875" customWidth="1"/>
    <col min="2551" max="2551" width="1.625" customWidth="1"/>
    <col min="2552" max="2553" width="3.625" customWidth="1"/>
    <col min="2554" max="2554" width="13.125" customWidth="1"/>
    <col min="2555" max="2555" width="18.25" customWidth="1"/>
    <col min="2556" max="2557" width="13.375" customWidth="1"/>
    <col min="2558" max="2558" width="3.375" customWidth="1"/>
    <col min="2559" max="2559" width="15.125" customWidth="1"/>
    <col min="2560" max="2560" width="10.625" customWidth="1"/>
    <col min="2561" max="2561" width="15.25" customWidth="1"/>
    <col min="2562" max="2562" width="6.375" customWidth="1"/>
    <col min="2563" max="2564" width="5.625" customWidth="1"/>
    <col min="2565" max="2565" width="42.375" customWidth="1"/>
    <col min="2566" max="2566" width="55.5" customWidth="1"/>
    <col min="2567" max="2567" width="20.625" customWidth="1"/>
    <col min="2568" max="2568" width="18.875" customWidth="1"/>
    <col min="2807" max="2807" width="1.625" customWidth="1"/>
    <col min="2808" max="2809" width="3.625" customWidth="1"/>
    <col min="2810" max="2810" width="13.125" customWidth="1"/>
    <col min="2811" max="2811" width="18.25" customWidth="1"/>
    <col min="2812" max="2813" width="13.375" customWidth="1"/>
    <col min="2814" max="2814" width="3.375" customWidth="1"/>
    <col min="2815" max="2815" width="15.125" customWidth="1"/>
    <col min="2816" max="2816" width="10.625" customWidth="1"/>
    <col min="2817" max="2817" width="15.25" customWidth="1"/>
    <col min="2818" max="2818" width="6.375" customWidth="1"/>
    <col min="2819" max="2820" width="5.625" customWidth="1"/>
    <col min="2821" max="2821" width="42.375" customWidth="1"/>
    <col min="2822" max="2822" width="55.5" customWidth="1"/>
    <col min="2823" max="2823" width="20.625" customWidth="1"/>
    <col min="2824" max="2824" width="18.875" customWidth="1"/>
    <col min="3063" max="3063" width="1.625" customWidth="1"/>
    <col min="3064" max="3065" width="3.625" customWidth="1"/>
    <col min="3066" max="3066" width="13.125" customWidth="1"/>
    <col min="3067" max="3067" width="18.25" customWidth="1"/>
    <col min="3068" max="3069" width="13.375" customWidth="1"/>
    <col min="3070" max="3070" width="3.375" customWidth="1"/>
    <col min="3071" max="3071" width="15.125" customWidth="1"/>
    <col min="3072" max="3072" width="10.625" customWidth="1"/>
    <col min="3073" max="3073" width="15.25" customWidth="1"/>
    <col min="3074" max="3074" width="6.375" customWidth="1"/>
    <col min="3075" max="3076" width="5.625" customWidth="1"/>
    <col min="3077" max="3077" width="42.375" customWidth="1"/>
    <col min="3078" max="3078" width="55.5" customWidth="1"/>
    <col min="3079" max="3079" width="20.625" customWidth="1"/>
    <col min="3080" max="3080" width="18.875" customWidth="1"/>
    <col min="3319" max="3319" width="1.625" customWidth="1"/>
    <col min="3320" max="3321" width="3.625" customWidth="1"/>
    <col min="3322" max="3322" width="13.125" customWidth="1"/>
    <col min="3323" max="3323" width="18.25" customWidth="1"/>
    <col min="3324" max="3325" width="13.375" customWidth="1"/>
    <col min="3326" max="3326" width="3.375" customWidth="1"/>
    <col min="3327" max="3327" width="15.125" customWidth="1"/>
    <col min="3328" max="3328" width="10.625" customWidth="1"/>
    <col min="3329" max="3329" width="15.25" customWidth="1"/>
    <col min="3330" max="3330" width="6.375" customWidth="1"/>
    <col min="3331" max="3332" width="5.625" customWidth="1"/>
    <col min="3333" max="3333" width="42.375" customWidth="1"/>
    <col min="3334" max="3334" width="55.5" customWidth="1"/>
    <col min="3335" max="3335" width="20.625" customWidth="1"/>
    <col min="3336" max="3336" width="18.875" customWidth="1"/>
    <col min="3575" max="3575" width="1.625" customWidth="1"/>
    <col min="3576" max="3577" width="3.625" customWidth="1"/>
    <col min="3578" max="3578" width="13.125" customWidth="1"/>
    <col min="3579" max="3579" width="18.25" customWidth="1"/>
    <col min="3580" max="3581" width="13.375" customWidth="1"/>
    <col min="3582" max="3582" width="3.375" customWidth="1"/>
    <col min="3583" max="3583" width="15.125" customWidth="1"/>
    <col min="3584" max="3584" width="10.625" customWidth="1"/>
    <col min="3585" max="3585" width="15.25" customWidth="1"/>
    <col min="3586" max="3586" width="6.375" customWidth="1"/>
    <col min="3587" max="3588" width="5.625" customWidth="1"/>
    <col min="3589" max="3589" width="42.375" customWidth="1"/>
    <col min="3590" max="3590" width="55.5" customWidth="1"/>
    <col min="3591" max="3591" width="20.625" customWidth="1"/>
    <col min="3592" max="3592" width="18.875" customWidth="1"/>
    <col min="3831" max="3831" width="1.625" customWidth="1"/>
    <col min="3832" max="3833" width="3.625" customWidth="1"/>
    <col min="3834" max="3834" width="13.125" customWidth="1"/>
    <col min="3835" max="3835" width="18.25" customWidth="1"/>
    <col min="3836" max="3837" width="13.375" customWidth="1"/>
    <col min="3838" max="3838" width="3.375" customWidth="1"/>
    <col min="3839" max="3839" width="15.125" customWidth="1"/>
    <col min="3840" max="3840" width="10.625" customWidth="1"/>
    <col min="3841" max="3841" width="15.25" customWidth="1"/>
    <col min="3842" max="3842" width="6.375" customWidth="1"/>
    <col min="3843" max="3844" width="5.625" customWidth="1"/>
    <col min="3845" max="3845" width="42.375" customWidth="1"/>
    <col min="3846" max="3846" width="55.5" customWidth="1"/>
    <col min="3847" max="3847" width="20.625" customWidth="1"/>
    <col min="3848" max="3848" width="18.875" customWidth="1"/>
    <col min="4087" max="4087" width="1.625" customWidth="1"/>
    <col min="4088" max="4089" width="3.625" customWidth="1"/>
    <col min="4090" max="4090" width="13.125" customWidth="1"/>
    <col min="4091" max="4091" width="18.25" customWidth="1"/>
    <col min="4092" max="4093" width="13.375" customWidth="1"/>
    <col min="4094" max="4094" width="3.375" customWidth="1"/>
    <col min="4095" max="4095" width="15.125" customWidth="1"/>
    <col min="4096" max="4096" width="10.625" customWidth="1"/>
    <col min="4097" max="4097" width="15.25" customWidth="1"/>
    <col min="4098" max="4098" width="6.375" customWidth="1"/>
    <col min="4099" max="4100" width="5.625" customWidth="1"/>
    <col min="4101" max="4101" width="42.375" customWidth="1"/>
    <col min="4102" max="4102" width="55.5" customWidth="1"/>
    <col min="4103" max="4103" width="20.625" customWidth="1"/>
    <col min="4104" max="4104" width="18.875" customWidth="1"/>
    <col min="4343" max="4343" width="1.625" customWidth="1"/>
    <col min="4344" max="4345" width="3.625" customWidth="1"/>
    <col min="4346" max="4346" width="13.125" customWidth="1"/>
    <col min="4347" max="4347" width="18.25" customWidth="1"/>
    <col min="4348" max="4349" width="13.375" customWidth="1"/>
    <col min="4350" max="4350" width="3.375" customWidth="1"/>
    <col min="4351" max="4351" width="15.125" customWidth="1"/>
    <col min="4352" max="4352" width="10.625" customWidth="1"/>
    <col min="4353" max="4353" width="15.25" customWidth="1"/>
    <col min="4354" max="4354" width="6.375" customWidth="1"/>
    <col min="4355" max="4356" width="5.625" customWidth="1"/>
    <col min="4357" max="4357" width="42.375" customWidth="1"/>
    <col min="4358" max="4358" width="55.5" customWidth="1"/>
    <col min="4359" max="4359" width="20.625" customWidth="1"/>
    <col min="4360" max="4360" width="18.875" customWidth="1"/>
    <col min="4599" max="4599" width="1.625" customWidth="1"/>
    <col min="4600" max="4601" width="3.625" customWidth="1"/>
    <col min="4602" max="4602" width="13.125" customWidth="1"/>
    <col min="4603" max="4603" width="18.25" customWidth="1"/>
    <col min="4604" max="4605" width="13.375" customWidth="1"/>
    <col min="4606" max="4606" width="3.375" customWidth="1"/>
    <col min="4607" max="4607" width="15.125" customWidth="1"/>
    <col min="4608" max="4608" width="10.625" customWidth="1"/>
    <col min="4609" max="4609" width="15.25" customWidth="1"/>
    <col min="4610" max="4610" width="6.375" customWidth="1"/>
    <col min="4611" max="4612" width="5.625" customWidth="1"/>
    <col min="4613" max="4613" width="42.375" customWidth="1"/>
    <col min="4614" max="4614" width="55.5" customWidth="1"/>
    <col min="4615" max="4615" width="20.625" customWidth="1"/>
    <col min="4616" max="4616" width="18.875" customWidth="1"/>
    <col min="4855" max="4855" width="1.625" customWidth="1"/>
    <col min="4856" max="4857" width="3.625" customWidth="1"/>
    <col min="4858" max="4858" width="13.125" customWidth="1"/>
    <col min="4859" max="4859" width="18.25" customWidth="1"/>
    <col min="4860" max="4861" width="13.375" customWidth="1"/>
    <col min="4862" max="4862" width="3.375" customWidth="1"/>
    <col min="4863" max="4863" width="15.125" customWidth="1"/>
    <col min="4864" max="4864" width="10.625" customWidth="1"/>
    <col min="4865" max="4865" width="15.25" customWidth="1"/>
    <col min="4866" max="4866" width="6.375" customWidth="1"/>
    <col min="4867" max="4868" width="5.625" customWidth="1"/>
    <col min="4869" max="4869" width="42.375" customWidth="1"/>
    <col min="4870" max="4870" width="55.5" customWidth="1"/>
    <col min="4871" max="4871" width="20.625" customWidth="1"/>
    <col min="4872" max="4872" width="18.875" customWidth="1"/>
    <col min="5111" max="5111" width="1.625" customWidth="1"/>
    <col min="5112" max="5113" width="3.625" customWidth="1"/>
    <col min="5114" max="5114" width="13.125" customWidth="1"/>
    <col min="5115" max="5115" width="18.25" customWidth="1"/>
    <col min="5116" max="5117" width="13.375" customWidth="1"/>
    <col min="5118" max="5118" width="3.375" customWidth="1"/>
    <col min="5119" max="5119" width="15.125" customWidth="1"/>
    <col min="5120" max="5120" width="10.625" customWidth="1"/>
    <col min="5121" max="5121" width="15.25" customWidth="1"/>
    <col min="5122" max="5122" width="6.375" customWidth="1"/>
    <col min="5123" max="5124" width="5.625" customWidth="1"/>
    <col min="5125" max="5125" width="42.375" customWidth="1"/>
    <col min="5126" max="5126" width="55.5" customWidth="1"/>
    <col min="5127" max="5127" width="20.625" customWidth="1"/>
    <col min="5128" max="5128" width="18.875" customWidth="1"/>
    <col min="5367" max="5367" width="1.625" customWidth="1"/>
    <col min="5368" max="5369" width="3.625" customWidth="1"/>
    <col min="5370" max="5370" width="13.125" customWidth="1"/>
    <col min="5371" max="5371" width="18.25" customWidth="1"/>
    <col min="5372" max="5373" width="13.375" customWidth="1"/>
    <col min="5374" max="5374" width="3.375" customWidth="1"/>
    <col min="5375" max="5375" width="15.125" customWidth="1"/>
    <col min="5376" max="5376" width="10.625" customWidth="1"/>
    <col min="5377" max="5377" width="15.25" customWidth="1"/>
    <col min="5378" max="5378" width="6.375" customWidth="1"/>
    <col min="5379" max="5380" width="5.625" customWidth="1"/>
    <col min="5381" max="5381" width="42.375" customWidth="1"/>
    <col min="5382" max="5382" width="55.5" customWidth="1"/>
    <col min="5383" max="5383" width="20.625" customWidth="1"/>
    <col min="5384" max="5384" width="18.875" customWidth="1"/>
    <col min="5623" max="5623" width="1.625" customWidth="1"/>
    <col min="5624" max="5625" width="3.625" customWidth="1"/>
    <col min="5626" max="5626" width="13.125" customWidth="1"/>
    <col min="5627" max="5627" width="18.25" customWidth="1"/>
    <col min="5628" max="5629" width="13.375" customWidth="1"/>
    <col min="5630" max="5630" width="3.375" customWidth="1"/>
    <col min="5631" max="5631" width="15.125" customWidth="1"/>
    <col min="5632" max="5632" width="10.625" customWidth="1"/>
    <col min="5633" max="5633" width="15.25" customWidth="1"/>
    <col min="5634" max="5634" width="6.375" customWidth="1"/>
    <col min="5635" max="5636" width="5.625" customWidth="1"/>
    <col min="5637" max="5637" width="42.375" customWidth="1"/>
    <col min="5638" max="5638" width="55.5" customWidth="1"/>
    <col min="5639" max="5639" width="20.625" customWidth="1"/>
    <col min="5640" max="5640" width="18.875" customWidth="1"/>
    <col min="5879" max="5879" width="1.625" customWidth="1"/>
    <col min="5880" max="5881" width="3.625" customWidth="1"/>
    <col min="5882" max="5882" width="13.125" customWidth="1"/>
    <col min="5883" max="5883" width="18.25" customWidth="1"/>
    <col min="5884" max="5885" width="13.375" customWidth="1"/>
    <col min="5886" max="5886" width="3.375" customWidth="1"/>
    <col min="5887" max="5887" width="15.125" customWidth="1"/>
    <col min="5888" max="5888" width="10.625" customWidth="1"/>
    <col min="5889" max="5889" width="15.25" customWidth="1"/>
    <col min="5890" max="5890" width="6.375" customWidth="1"/>
    <col min="5891" max="5892" width="5.625" customWidth="1"/>
    <col min="5893" max="5893" width="42.375" customWidth="1"/>
    <col min="5894" max="5894" width="55.5" customWidth="1"/>
    <col min="5895" max="5895" width="20.625" customWidth="1"/>
    <col min="5896" max="5896" width="18.875" customWidth="1"/>
    <col min="6135" max="6135" width="1.625" customWidth="1"/>
    <col min="6136" max="6137" width="3.625" customWidth="1"/>
    <col min="6138" max="6138" width="13.125" customWidth="1"/>
    <col min="6139" max="6139" width="18.25" customWidth="1"/>
    <col min="6140" max="6141" width="13.375" customWidth="1"/>
    <col min="6142" max="6142" width="3.375" customWidth="1"/>
    <col min="6143" max="6143" width="15.125" customWidth="1"/>
    <col min="6144" max="6144" width="10.625" customWidth="1"/>
    <col min="6145" max="6145" width="15.25" customWidth="1"/>
    <col min="6146" max="6146" width="6.375" customWidth="1"/>
    <col min="6147" max="6148" width="5.625" customWidth="1"/>
    <col min="6149" max="6149" width="42.375" customWidth="1"/>
    <col min="6150" max="6150" width="55.5" customWidth="1"/>
    <col min="6151" max="6151" width="20.625" customWidth="1"/>
    <col min="6152" max="6152" width="18.875" customWidth="1"/>
    <col min="6391" max="6391" width="1.625" customWidth="1"/>
    <col min="6392" max="6393" width="3.625" customWidth="1"/>
    <col min="6394" max="6394" width="13.125" customWidth="1"/>
    <col min="6395" max="6395" width="18.25" customWidth="1"/>
    <col min="6396" max="6397" width="13.375" customWidth="1"/>
    <col min="6398" max="6398" width="3.375" customWidth="1"/>
    <col min="6399" max="6399" width="15.125" customWidth="1"/>
    <col min="6400" max="6400" width="10.625" customWidth="1"/>
    <col min="6401" max="6401" width="15.25" customWidth="1"/>
    <col min="6402" max="6402" width="6.375" customWidth="1"/>
    <col min="6403" max="6404" width="5.625" customWidth="1"/>
    <col min="6405" max="6405" width="42.375" customWidth="1"/>
    <col min="6406" max="6406" width="55.5" customWidth="1"/>
    <col min="6407" max="6407" width="20.625" customWidth="1"/>
    <col min="6408" max="6408" width="18.875" customWidth="1"/>
    <col min="6647" max="6647" width="1.625" customWidth="1"/>
    <col min="6648" max="6649" width="3.625" customWidth="1"/>
    <col min="6650" max="6650" width="13.125" customWidth="1"/>
    <col min="6651" max="6651" width="18.25" customWidth="1"/>
    <col min="6652" max="6653" width="13.375" customWidth="1"/>
    <col min="6654" max="6654" width="3.375" customWidth="1"/>
    <col min="6655" max="6655" width="15.125" customWidth="1"/>
    <col min="6656" max="6656" width="10.625" customWidth="1"/>
    <col min="6657" max="6657" width="15.25" customWidth="1"/>
    <col min="6658" max="6658" width="6.375" customWidth="1"/>
    <col min="6659" max="6660" width="5.625" customWidth="1"/>
    <col min="6661" max="6661" width="42.375" customWidth="1"/>
    <col min="6662" max="6662" width="55.5" customWidth="1"/>
    <col min="6663" max="6663" width="20.625" customWidth="1"/>
    <col min="6664" max="6664" width="18.875" customWidth="1"/>
    <col min="6903" max="6903" width="1.625" customWidth="1"/>
    <col min="6904" max="6905" width="3.625" customWidth="1"/>
    <col min="6906" max="6906" width="13.125" customWidth="1"/>
    <col min="6907" max="6907" width="18.25" customWidth="1"/>
    <col min="6908" max="6909" width="13.375" customWidth="1"/>
    <col min="6910" max="6910" width="3.375" customWidth="1"/>
    <col min="6911" max="6911" width="15.125" customWidth="1"/>
    <col min="6912" max="6912" width="10.625" customWidth="1"/>
    <col min="6913" max="6913" width="15.25" customWidth="1"/>
    <col min="6914" max="6914" width="6.375" customWidth="1"/>
    <col min="6915" max="6916" width="5.625" customWidth="1"/>
    <col min="6917" max="6917" width="42.375" customWidth="1"/>
    <col min="6918" max="6918" width="55.5" customWidth="1"/>
    <col min="6919" max="6919" width="20.625" customWidth="1"/>
    <col min="6920" max="6920" width="18.875" customWidth="1"/>
    <col min="7159" max="7159" width="1.625" customWidth="1"/>
    <col min="7160" max="7161" width="3.625" customWidth="1"/>
    <col min="7162" max="7162" width="13.125" customWidth="1"/>
    <col min="7163" max="7163" width="18.25" customWidth="1"/>
    <col min="7164" max="7165" width="13.375" customWidth="1"/>
    <col min="7166" max="7166" width="3.375" customWidth="1"/>
    <col min="7167" max="7167" width="15.125" customWidth="1"/>
    <col min="7168" max="7168" width="10.625" customWidth="1"/>
    <col min="7169" max="7169" width="15.25" customWidth="1"/>
    <col min="7170" max="7170" width="6.375" customWidth="1"/>
    <col min="7171" max="7172" width="5.625" customWidth="1"/>
    <col min="7173" max="7173" width="42.375" customWidth="1"/>
    <col min="7174" max="7174" width="55.5" customWidth="1"/>
    <col min="7175" max="7175" width="20.625" customWidth="1"/>
    <col min="7176" max="7176" width="18.875" customWidth="1"/>
    <col min="7415" max="7415" width="1.625" customWidth="1"/>
    <col min="7416" max="7417" width="3.625" customWidth="1"/>
    <col min="7418" max="7418" width="13.125" customWidth="1"/>
    <col min="7419" max="7419" width="18.25" customWidth="1"/>
    <col min="7420" max="7421" width="13.375" customWidth="1"/>
    <col min="7422" max="7422" width="3.375" customWidth="1"/>
    <col min="7423" max="7423" width="15.125" customWidth="1"/>
    <col min="7424" max="7424" width="10.625" customWidth="1"/>
    <col min="7425" max="7425" width="15.25" customWidth="1"/>
    <col min="7426" max="7426" width="6.375" customWidth="1"/>
    <col min="7427" max="7428" width="5.625" customWidth="1"/>
    <col min="7429" max="7429" width="42.375" customWidth="1"/>
    <col min="7430" max="7430" width="55.5" customWidth="1"/>
    <col min="7431" max="7431" width="20.625" customWidth="1"/>
    <col min="7432" max="7432" width="18.875" customWidth="1"/>
    <col min="7671" max="7671" width="1.625" customWidth="1"/>
    <col min="7672" max="7673" width="3.625" customWidth="1"/>
    <col min="7674" max="7674" width="13.125" customWidth="1"/>
    <col min="7675" max="7675" width="18.25" customWidth="1"/>
    <col min="7676" max="7677" width="13.375" customWidth="1"/>
    <col min="7678" max="7678" width="3.375" customWidth="1"/>
    <col min="7679" max="7679" width="15.125" customWidth="1"/>
    <col min="7680" max="7680" width="10.625" customWidth="1"/>
    <col min="7681" max="7681" width="15.25" customWidth="1"/>
    <col min="7682" max="7682" width="6.375" customWidth="1"/>
    <col min="7683" max="7684" width="5.625" customWidth="1"/>
    <col min="7685" max="7685" width="42.375" customWidth="1"/>
    <col min="7686" max="7686" width="55.5" customWidth="1"/>
    <col min="7687" max="7687" width="20.625" customWidth="1"/>
    <col min="7688" max="7688" width="18.875" customWidth="1"/>
    <col min="7927" max="7927" width="1.625" customWidth="1"/>
    <col min="7928" max="7929" width="3.625" customWidth="1"/>
    <col min="7930" max="7930" width="13.125" customWidth="1"/>
    <col min="7931" max="7931" width="18.25" customWidth="1"/>
    <col min="7932" max="7933" width="13.375" customWidth="1"/>
    <col min="7934" max="7934" width="3.375" customWidth="1"/>
    <col min="7935" max="7935" width="15.125" customWidth="1"/>
    <col min="7936" max="7936" width="10.625" customWidth="1"/>
    <col min="7937" max="7937" width="15.25" customWidth="1"/>
    <col min="7938" max="7938" width="6.375" customWidth="1"/>
    <col min="7939" max="7940" width="5.625" customWidth="1"/>
    <col min="7941" max="7941" width="42.375" customWidth="1"/>
    <col min="7942" max="7942" width="55.5" customWidth="1"/>
    <col min="7943" max="7943" width="20.625" customWidth="1"/>
    <col min="7944" max="7944" width="18.875" customWidth="1"/>
    <col min="8183" max="8183" width="1.625" customWidth="1"/>
    <col min="8184" max="8185" width="3.625" customWidth="1"/>
    <col min="8186" max="8186" width="13.125" customWidth="1"/>
    <col min="8187" max="8187" width="18.25" customWidth="1"/>
    <col min="8188" max="8189" width="13.375" customWidth="1"/>
    <col min="8190" max="8190" width="3.375" customWidth="1"/>
    <col min="8191" max="8191" width="15.125" customWidth="1"/>
    <col min="8192" max="8192" width="10.625" customWidth="1"/>
    <col min="8193" max="8193" width="15.25" customWidth="1"/>
    <col min="8194" max="8194" width="6.375" customWidth="1"/>
    <col min="8195" max="8196" width="5.625" customWidth="1"/>
    <col min="8197" max="8197" width="42.375" customWidth="1"/>
    <col min="8198" max="8198" width="55.5" customWidth="1"/>
    <col min="8199" max="8199" width="20.625" customWidth="1"/>
    <col min="8200" max="8200" width="18.875" customWidth="1"/>
    <col min="8439" max="8439" width="1.625" customWidth="1"/>
    <col min="8440" max="8441" width="3.625" customWidth="1"/>
    <col min="8442" max="8442" width="13.125" customWidth="1"/>
    <col min="8443" max="8443" width="18.25" customWidth="1"/>
    <col min="8444" max="8445" width="13.375" customWidth="1"/>
    <col min="8446" max="8446" width="3.375" customWidth="1"/>
    <col min="8447" max="8447" width="15.125" customWidth="1"/>
    <col min="8448" max="8448" width="10.625" customWidth="1"/>
    <col min="8449" max="8449" width="15.25" customWidth="1"/>
    <col min="8450" max="8450" width="6.375" customWidth="1"/>
    <col min="8451" max="8452" width="5.625" customWidth="1"/>
    <col min="8453" max="8453" width="42.375" customWidth="1"/>
    <col min="8454" max="8454" width="55.5" customWidth="1"/>
    <col min="8455" max="8455" width="20.625" customWidth="1"/>
    <col min="8456" max="8456" width="18.875" customWidth="1"/>
    <col min="8695" max="8695" width="1.625" customWidth="1"/>
    <col min="8696" max="8697" width="3.625" customWidth="1"/>
    <col min="8698" max="8698" width="13.125" customWidth="1"/>
    <col min="8699" max="8699" width="18.25" customWidth="1"/>
    <col min="8700" max="8701" width="13.375" customWidth="1"/>
    <col min="8702" max="8702" width="3.375" customWidth="1"/>
    <col min="8703" max="8703" width="15.125" customWidth="1"/>
    <col min="8704" max="8704" width="10.625" customWidth="1"/>
    <col min="8705" max="8705" width="15.25" customWidth="1"/>
    <col min="8706" max="8706" width="6.375" customWidth="1"/>
    <col min="8707" max="8708" width="5.625" customWidth="1"/>
    <col min="8709" max="8709" width="42.375" customWidth="1"/>
    <col min="8710" max="8710" width="55.5" customWidth="1"/>
    <col min="8711" max="8711" width="20.625" customWidth="1"/>
    <col min="8712" max="8712" width="18.875" customWidth="1"/>
    <col min="8951" max="8951" width="1.625" customWidth="1"/>
    <col min="8952" max="8953" width="3.625" customWidth="1"/>
    <col min="8954" max="8954" width="13.125" customWidth="1"/>
    <col min="8955" max="8955" width="18.25" customWidth="1"/>
    <col min="8956" max="8957" width="13.375" customWidth="1"/>
    <col min="8958" max="8958" width="3.375" customWidth="1"/>
    <col min="8959" max="8959" width="15.125" customWidth="1"/>
    <col min="8960" max="8960" width="10.625" customWidth="1"/>
    <col min="8961" max="8961" width="15.25" customWidth="1"/>
    <col min="8962" max="8962" width="6.375" customWidth="1"/>
    <col min="8963" max="8964" width="5.625" customWidth="1"/>
    <col min="8965" max="8965" width="42.375" customWidth="1"/>
    <col min="8966" max="8966" width="55.5" customWidth="1"/>
    <col min="8967" max="8967" width="20.625" customWidth="1"/>
    <col min="8968" max="8968" width="18.875" customWidth="1"/>
    <col min="9207" max="9207" width="1.625" customWidth="1"/>
    <col min="9208" max="9209" width="3.625" customWidth="1"/>
    <col min="9210" max="9210" width="13.125" customWidth="1"/>
    <col min="9211" max="9211" width="18.25" customWidth="1"/>
    <col min="9212" max="9213" width="13.375" customWidth="1"/>
    <col min="9214" max="9214" width="3.375" customWidth="1"/>
    <col min="9215" max="9215" width="15.125" customWidth="1"/>
    <col min="9216" max="9216" width="10.625" customWidth="1"/>
    <col min="9217" max="9217" width="15.25" customWidth="1"/>
    <col min="9218" max="9218" width="6.375" customWidth="1"/>
    <col min="9219" max="9220" width="5.625" customWidth="1"/>
    <col min="9221" max="9221" width="42.375" customWidth="1"/>
    <col min="9222" max="9222" width="55.5" customWidth="1"/>
    <col min="9223" max="9223" width="20.625" customWidth="1"/>
    <col min="9224" max="9224" width="18.875" customWidth="1"/>
    <col min="9463" max="9463" width="1.625" customWidth="1"/>
    <col min="9464" max="9465" width="3.625" customWidth="1"/>
    <col min="9466" max="9466" width="13.125" customWidth="1"/>
    <col min="9467" max="9467" width="18.25" customWidth="1"/>
    <col min="9468" max="9469" width="13.375" customWidth="1"/>
    <col min="9470" max="9470" width="3.375" customWidth="1"/>
    <col min="9471" max="9471" width="15.125" customWidth="1"/>
    <col min="9472" max="9472" width="10.625" customWidth="1"/>
    <col min="9473" max="9473" width="15.25" customWidth="1"/>
    <col min="9474" max="9474" width="6.375" customWidth="1"/>
    <col min="9475" max="9476" width="5.625" customWidth="1"/>
    <col min="9477" max="9477" width="42.375" customWidth="1"/>
    <col min="9478" max="9478" width="55.5" customWidth="1"/>
    <col min="9479" max="9479" width="20.625" customWidth="1"/>
    <col min="9480" max="9480" width="18.875" customWidth="1"/>
    <col min="9719" max="9719" width="1.625" customWidth="1"/>
    <col min="9720" max="9721" width="3.625" customWidth="1"/>
    <col min="9722" max="9722" width="13.125" customWidth="1"/>
    <col min="9723" max="9723" width="18.25" customWidth="1"/>
    <col min="9724" max="9725" width="13.375" customWidth="1"/>
    <col min="9726" max="9726" width="3.375" customWidth="1"/>
    <col min="9727" max="9727" width="15.125" customWidth="1"/>
    <col min="9728" max="9728" width="10.625" customWidth="1"/>
    <col min="9729" max="9729" width="15.25" customWidth="1"/>
    <col min="9730" max="9730" width="6.375" customWidth="1"/>
    <col min="9731" max="9732" width="5.625" customWidth="1"/>
    <col min="9733" max="9733" width="42.375" customWidth="1"/>
    <col min="9734" max="9734" width="55.5" customWidth="1"/>
    <col min="9735" max="9735" width="20.625" customWidth="1"/>
    <col min="9736" max="9736" width="18.875" customWidth="1"/>
    <col min="9975" max="9975" width="1.625" customWidth="1"/>
    <col min="9976" max="9977" width="3.625" customWidth="1"/>
    <col min="9978" max="9978" width="13.125" customWidth="1"/>
    <col min="9979" max="9979" width="18.25" customWidth="1"/>
    <col min="9980" max="9981" width="13.375" customWidth="1"/>
    <col min="9982" max="9982" width="3.375" customWidth="1"/>
    <col min="9983" max="9983" width="15.125" customWidth="1"/>
    <col min="9984" max="9984" width="10.625" customWidth="1"/>
    <col min="9985" max="9985" width="15.25" customWidth="1"/>
    <col min="9986" max="9986" width="6.375" customWidth="1"/>
    <col min="9987" max="9988" width="5.625" customWidth="1"/>
    <col min="9989" max="9989" width="42.375" customWidth="1"/>
    <col min="9990" max="9990" width="55.5" customWidth="1"/>
    <col min="9991" max="9991" width="20.625" customWidth="1"/>
    <col min="9992" max="9992" width="18.875" customWidth="1"/>
    <col min="10231" max="10231" width="1.625" customWidth="1"/>
    <col min="10232" max="10233" width="3.625" customWidth="1"/>
    <col min="10234" max="10234" width="13.125" customWidth="1"/>
    <col min="10235" max="10235" width="18.25" customWidth="1"/>
    <col min="10236" max="10237" width="13.375" customWidth="1"/>
    <col min="10238" max="10238" width="3.375" customWidth="1"/>
    <col min="10239" max="10239" width="15.125" customWidth="1"/>
    <col min="10240" max="10240" width="10.625" customWidth="1"/>
    <col min="10241" max="10241" width="15.25" customWidth="1"/>
    <col min="10242" max="10242" width="6.375" customWidth="1"/>
    <col min="10243" max="10244" width="5.625" customWidth="1"/>
    <col min="10245" max="10245" width="42.375" customWidth="1"/>
    <col min="10246" max="10246" width="55.5" customWidth="1"/>
    <col min="10247" max="10247" width="20.625" customWidth="1"/>
    <col min="10248" max="10248" width="18.875" customWidth="1"/>
    <col min="10487" max="10487" width="1.625" customWidth="1"/>
    <col min="10488" max="10489" width="3.625" customWidth="1"/>
    <col min="10490" max="10490" width="13.125" customWidth="1"/>
    <col min="10491" max="10491" width="18.25" customWidth="1"/>
    <col min="10492" max="10493" width="13.375" customWidth="1"/>
    <col min="10494" max="10494" width="3.375" customWidth="1"/>
    <col min="10495" max="10495" width="15.125" customWidth="1"/>
    <col min="10496" max="10496" width="10.625" customWidth="1"/>
    <col min="10497" max="10497" width="15.25" customWidth="1"/>
    <col min="10498" max="10498" width="6.375" customWidth="1"/>
    <col min="10499" max="10500" width="5.625" customWidth="1"/>
    <col min="10501" max="10501" width="42.375" customWidth="1"/>
    <col min="10502" max="10502" width="55.5" customWidth="1"/>
    <col min="10503" max="10503" width="20.625" customWidth="1"/>
    <col min="10504" max="10504" width="18.875" customWidth="1"/>
    <col min="10743" max="10743" width="1.625" customWidth="1"/>
    <col min="10744" max="10745" width="3.625" customWidth="1"/>
    <col min="10746" max="10746" width="13.125" customWidth="1"/>
    <col min="10747" max="10747" width="18.25" customWidth="1"/>
    <col min="10748" max="10749" width="13.375" customWidth="1"/>
    <col min="10750" max="10750" width="3.375" customWidth="1"/>
    <col min="10751" max="10751" width="15.125" customWidth="1"/>
    <col min="10752" max="10752" width="10.625" customWidth="1"/>
    <col min="10753" max="10753" width="15.25" customWidth="1"/>
    <col min="10754" max="10754" width="6.375" customWidth="1"/>
    <col min="10755" max="10756" width="5.625" customWidth="1"/>
    <col min="10757" max="10757" width="42.375" customWidth="1"/>
    <col min="10758" max="10758" width="55.5" customWidth="1"/>
    <col min="10759" max="10759" width="20.625" customWidth="1"/>
    <col min="10760" max="10760" width="18.875" customWidth="1"/>
    <col min="10999" max="10999" width="1.625" customWidth="1"/>
    <col min="11000" max="11001" width="3.625" customWidth="1"/>
    <col min="11002" max="11002" width="13.125" customWidth="1"/>
    <col min="11003" max="11003" width="18.25" customWidth="1"/>
    <col min="11004" max="11005" width="13.375" customWidth="1"/>
    <col min="11006" max="11006" width="3.375" customWidth="1"/>
    <col min="11007" max="11007" width="15.125" customWidth="1"/>
    <col min="11008" max="11008" width="10.625" customWidth="1"/>
    <col min="11009" max="11009" width="15.25" customWidth="1"/>
    <col min="11010" max="11010" width="6.375" customWidth="1"/>
    <col min="11011" max="11012" width="5.625" customWidth="1"/>
    <col min="11013" max="11013" width="42.375" customWidth="1"/>
    <col min="11014" max="11014" width="55.5" customWidth="1"/>
    <col min="11015" max="11015" width="20.625" customWidth="1"/>
    <col min="11016" max="11016" width="18.875" customWidth="1"/>
    <col min="11255" max="11255" width="1.625" customWidth="1"/>
    <col min="11256" max="11257" width="3.625" customWidth="1"/>
    <col min="11258" max="11258" width="13.125" customWidth="1"/>
    <col min="11259" max="11259" width="18.25" customWidth="1"/>
    <col min="11260" max="11261" width="13.375" customWidth="1"/>
    <col min="11262" max="11262" width="3.375" customWidth="1"/>
    <col min="11263" max="11263" width="15.125" customWidth="1"/>
    <col min="11264" max="11264" width="10.625" customWidth="1"/>
    <col min="11265" max="11265" width="15.25" customWidth="1"/>
    <col min="11266" max="11266" width="6.375" customWidth="1"/>
    <col min="11267" max="11268" width="5.625" customWidth="1"/>
    <col min="11269" max="11269" width="42.375" customWidth="1"/>
    <col min="11270" max="11270" width="55.5" customWidth="1"/>
    <col min="11271" max="11271" width="20.625" customWidth="1"/>
    <col min="11272" max="11272" width="18.875" customWidth="1"/>
    <col min="11511" max="11511" width="1.625" customWidth="1"/>
    <col min="11512" max="11513" width="3.625" customWidth="1"/>
    <col min="11514" max="11514" width="13.125" customWidth="1"/>
    <col min="11515" max="11515" width="18.25" customWidth="1"/>
    <col min="11516" max="11517" width="13.375" customWidth="1"/>
    <col min="11518" max="11518" width="3.375" customWidth="1"/>
    <col min="11519" max="11519" width="15.125" customWidth="1"/>
    <col min="11520" max="11520" width="10.625" customWidth="1"/>
    <col min="11521" max="11521" width="15.25" customWidth="1"/>
    <col min="11522" max="11522" width="6.375" customWidth="1"/>
    <col min="11523" max="11524" width="5.625" customWidth="1"/>
    <col min="11525" max="11525" width="42.375" customWidth="1"/>
    <col min="11526" max="11526" width="55.5" customWidth="1"/>
    <col min="11527" max="11527" width="20.625" customWidth="1"/>
    <col min="11528" max="11528" width="18.875" customWidth="1"/>
    <col min="11767" max="11767" width="1.625" customWidth="1"/>
    <col min="11768" max="11769" width="3.625" customWidth="1"/>
    <col min="11770" max="11770" width="13.125" customWidth="1"/>
    <col min="11771" max="11771" width="18.25" customWidth="1"/>
    <col min="11772" max="11773" width="13.375" customWidth="1"/>
    <col min="11774" max="11774" width="3.375" customWidth="1"/>
    <col min="11775" max="11775" width="15.125" customWidth="1"/>
    <col min="11776" max="11776" width="10.625" customWidth="1"/>
    <col min="11777" max="11777" width="15.25" customWidth="1"/>
    <col min="11778" max="11778" width="6.375" customWidth="1"/>
    <col min="11779" max="11780" width="5.625" customWidth="1"/>
    <col min="11781" max="11781" width="42.375" customWidth="1"/>
    <col min="11782" max="11782" width="55.5" customWidth="1"/>
    <col min="11783" max="11783" width="20.625" customWidth="1"/>
    <col min="11784" max="11784" width="18.875" customWidth="1"/>
    <col min="12023" max="12023" width="1.625" customWidth="1"/>
    <col min="12024" max="12025" width="3.625" customWidth="1"/>
    <col min="12026" max="12026" width="13.125" customWidth="1"/>
    <col min="12027" max="12027" width="18.25" customWidth="1"/>
    <col min="12028" max="12029" width="13.375" customWidth="1"/>
    <col min="12030" max="12030" width="3.375" customWidth="1"/>
    <col min="12031" max="12031" width="15.125" customWidth="1"/>
    <col min="12032" max="12032" width="10.625" customWidth="1"/>
    <col min="12033" max="12033" width="15.25" customWidth="1"/>
    <col min="12034" max="12034" width="6.375" customWidth="1"/>
    <col min="12035" max="12036" width="5.625" customWidth="1"/>
    <col min="12037" max="12037" width="42.375" customWidth="1"/>
    <col min="12038" max="12038" width="55.5" customWidth="1"/>
    <col min="12039" max="12039" width="20.625" customWidth="1"/>
    <col min="12040" max="12040" width="18.875" customWidth="1"/>
    <col min="12279" max="12279" width="1.625" customWidth="1"/>
    <col min="12280" max="12281" width="3.625" customWidth="1"/>
    <col min="12282" max="12282" width="13.125" customWidth="1"/>
    <col min="12283" max="12283" width="18.25" customWidth="1"/>
    <col min="12284" max="12285" width="13.375" customWidth="1"/>
    <col min="12286" max="12286" width="3.375" customWidth="1"/>
    <col min="12287" max="12287" width="15.125" customWidth="1"/>
    <col min="12288" max="12288" width="10.625" customWidth="1"/>
    <col min="12289" max="12289" width="15.25" customWidth="1"/>
    <col min="12290" max="12290" width="6.375" customWidth="1"/>
    <col min="12291" max="12292" width="5.625" customWidth="1"/>
    <col min="12293" max="12293" width="42.375" customWidth="1"/>
    <col min="12294" max="12294" width="55.5" customWidth="1"/>
    <col min="12295" max="12295" width="20.625" customWidth="1"/>
    <col min="12296" max="12296" width="18.875" customWidth="1"/>
    <col min="12535" max="12535" width="1.625" customWidth="1"/>
    <col min="12536" max="12537" width="3.625" customWidth="1"/>
    <col min="12538" max="12538" width="13.125" customWidth="1"/>
    <col min="12539" max="12539" width="18.25" customWidth="1"/>
    <col min="12540" max="12541" width="13.375" customWidth="1"/>
    <col min="12542" max="12542" width="3.375" customWidth="1"/>
    <col min="12543" max="12543" width="15.125" customWidth="1"/>
    <col min="12544" max="12544" width="10.625" customWidth="1"/>
    <col min="12545" max="12545" width="15.25" customWidth="1"/>
    <col min="12546" max="12546" width="6.375" customWidth="1"/>
    <col min="12547" max="12548" width="5.625" customWidth="1"/>
    <col min="12549" max="12549" width="42.375" customWidth="1"/>
    <col min="12550" max="12550" width="55.5" customWidth="1"/>
    <col min="12551" max="12551" width="20.625" customWidth="1"/>
    <col min="12552" max="12552" width="18.875" customWidth="1"/>
    <col min="12791" max="12791" width="1.625" customWidth="1"/>
    <col min="12792" max="12793" width="3.625" customWidth="1"/>
    <col min="12794" max="12794" width="13.125" customWidth="1"/>
    <col min="12795" max="12795" width="18.25" customWidth="1"/>
    <col min="12796" max="12797" width="13.375" customWidth="1"/>
    <col min="12798" max="12798" width="3.375" customWidth="1"/>
    <col min="12799" max="12799" width="15.125" customWidth="1"/>
    <col min="12800" max="12800" width="10.625" customWidth="1"/>
    <col min="12801" max="12801" width="15.25" customWidth="1"/>
    <col min="12802" max="12802" width="6.375" customWidth="1"/>
    <col min="12803" max="12804" width="5.625" customWidth="1"/>
    <col min="12805" max="12805" width="42.375" customWidth="1"/>
    <col min="12806" max="12806" width="55.5" customWidth="1"/>
    <col min="12807" max="12807" width="20.625" customWidth="1"/>
    <col min="12808" max="12808" width="18.875" customWidth="1"/>
    <col min="13047" max="13047" width="1.625" customWidth="1"/>
    <col min="13048" max="13049" width="3.625" customWidth="1"/>
    <col min="13050" max="13050" width="13.125" customWidth="1"/>
    <col min="13051" max="13051" width="18.25" customWidth="1"/>
    <col min="13052" max="13053" width="13.375" customWidth="1"/>
    <col min="13054" max="13054" width="3.375" customWidth="1"/>
    <col min="13055" max="13055" width="15.125" customWidth="1"/>
    <col min="13056" max="13056" width="10.625" customWidth="1"/>
    <col min="13057" max="13057" width="15.25" customWidth="1"/>
    <col min="13058" max="13058" width="6.375" customWidth="1"/>
    <col min="13059" max="13060" width="5.625" customWidth="1"/>
    <col min="13061" max="13061" width="42.375" customWidth="1"/>
    <col min="13062" max="13062" width="55.5" customWidth="1"/>
    <col min="13063" max="13063" width="20.625" customWidth="1"/>
    <col min="13064" max="13064" width="18.875" customWidth="1"/>
    <col min="13303" max="13303" width="1.625" customWidth="1"/>
    <col min="13304" max="13305" width="3.625" customWidth="1"/>
    <col min="13306" max="13306" width="13.125" customWidth="1"/>
    <col min="13307" max="13307" width="18.25" customWidth="1"/>
    <col min="13308" max="13309" width="13.375" customWidth="1"/>
    <col min="13310" max="13310" width="3.375" customWidth="1"/>
    <col min="13311" max="13311" width="15.125" customWidth="1"/>
    <col min="13312" max="13312" width="10.625" customWidth="1"/>
    <col min="13313" max="13313" width="15.25" customWidth="1"/>
    <col min="13314" max="13314" width="6.375" customWidth="1"/>
    <col min="13315" max="13316" width="5.625" customWidth="1"/>
    <col min="13317" max="13317" width="42.375" customWidth="1"/>
    <col min="13318" max="13318" width="55.5" customWidth="1"/>
    <col min="13319" max="13319" width="20.625" customWidth="1"/>
    <col min="13320" max="13320" width="18.875" customWidth="1"/>
    <col min="13559" max="13559" width="1.625" customWidth="1"/>
    <col min="13560" max="13561" width="3.625" customWidth="1"/>
    <col min="13562" max="13562" width="13.125" customWidth="1"/>
    <col min="13563" max="13563" width="18.25" customWidth="1"/>
    <col min="13564" max="13565" width="13.375" customWidth="1"/>
    <col min="13566" max="13566" width="3.375" customWidth="1"/>
    <col min="13567" max="13567" width="15.125" customWidth="1"/>
    <col min="13568" max="13568" width="10.625" customWidth="1"/>
    <col min="13569" max="13569" width="15.25" customWidth="1"/>
    <col min="13570" max="13570" width="6.375" customWidth="1"/>
    <col min="13571" max="13572" width="5.625" customWidth="1"/>
    <col min="13573" max="13573" width="42.375" customWidth="1"/>
    <col min="13574" max="13574" width="55.5" customWidth="1"/>
    <col min="13575" max="13575" width="20.625" customWidth="1"/>
    <col min="13576" max="13576" width="18.875" customWidth="1"/>
    <col min="13815" max="13815" width="1.625" customWidth="1"/>
    <col min="13816" max="13817" width="3.625" customWidth="1"/>
    <col min="13818" max="13818" width="13.125" customWidth="1"/>
    <col min="13819" max="13819" width="18.25" customWidth="1"/>
    <col min="13820" max="13821" width="13.375" customWidth="1"/>
    <col min="13822" max="13822" width="3.375" customWidth="1"/>
    <col min="13823" max="13823" width="15.125" customWidth="1"/>
    <col min="13824" max="13824" width="10.625" customWidth="1"/>
    <col min="13825" max="13825" width="15.25" customWidth="1"/>
    <col min="13826" max="13826" width="6.375" customWidth="1"/>
    <col min="13827" max="13828" width="5.625" customWidth="1"/>
    <col min="13829" max="13829" width="42.375" customWidth="1"/>
    <col min="13830" max="13830" width="55.5" customWidth="1"/>
    <col min="13831" max="13831" width="20.625" customWidth="1"/>
    <col min="13832" max="13832" width="18.875" customWidth="1"/>
    <col min="14071" max="14071" width="1.625" customWidth="1"/>
    <col min="14072" max="14073" width="3.625" customWidth="1"/>
    <col min="14074" max="14074" width="13.125" customWidth="1"/>
    <col min="14075" max="14075" width="18.25" customWidth="1"/>
    <col min="14076" max="14077" width="13.375" customWidth="1"/>
    <col min="14078" max="14078" width="3.375" customWidth="1"/>
    <col min="14079" max="14079" width="15.125" customWidth="1"/>
    <col min="14080" max="14080" width="10.625" customWidth="1"/>
    <col min="14081" max="14081" width="15.25" customWidth="1"/>
    <col min="14082" max="14082" width="6.375" customWidth="1"/>
    <col min="14083" max="14084" width="5.625" customWidth="1"/>
    <col min="14085" max="14085" width="42.375" customWidth="1"/>
    <col min="14086" max="14086" width="55.5" customWidth="1"/>
    <col min="14087" max="14087" width="20.625" customWidth="1"/>
    <col min="14088" max="14088" width="18.875" customWidth="1"/>
    <col min="14327" max="14327" width="1.625" customWidth="1"/>
    <col min="14328" max="14329" width="3.625" customWidth="1"/>
    <col min="14330" max="14330" width="13.125" customWidth="1"/>
    <col min="14331" max="14331" width="18.25" customWidth="1"/>
    <col min="14332" max="14333" width="13.375" customWidth="1"/>
    <col min="14334" max="14334" width="3.375" customWidth="1"/>
    <col min="14335" max="14335" width="15.125" customWidth="1"/>
    <col min="14336" max="14336" width="10.625" customWidth="1"/>
    <col min="14337" max="14337" width="15.25" customWidth="1"/>
    <col min="14338" max="14338" width="6.375" customWidth="1"/>
    <col min="14339" max="14340" width="5.625" customWidth="1"/>
    <col min="14341" max="14341" width="42.375" customWidth="1"/>
    <col min="14342" max="14342" width="55.5" customWidth="1"/>
    <col min="14343" max="14343" width="20.625" customWidth="1"/>
    <col min="14344" max="14344" width="18.875" customWidth="1"/>
    <col min="14583" max="14583" width="1.625" customWidth="1"/>
    <col min="14584" max="14585" width="3.625" customWidth="1"/>
    <col min="14586" max="14586" width="13.125" customWidth="1"/>
    <col min="14587" max="14587" width="18.25" customWidth="1"/>
    <col min="14588" max="14589" width="13.375" customWidth="1"/>
    <col min="14590" max="14590" width="3.375" customWidth="1"/>
    <col min="14591" max="14591" width="15.125" customWidth="1"/>
    <col min="14592" max="14592" width="10.625" customWidth="1"/>
    <col min="14593" max="14593" width="15.25" customWidth="1"/>
    <col min="14594" max="14594" width="6.375" customWidth="1"/>
    <col min="14595" max="14596" width="5.625" customWidth="1"/>
    <col min="14597" max="14597" width="42.375" customWidth="1"/>
    <col min="14598" max="14598" width="55.5" customWidth="1"/>
    <col min="14599" max="14599" width="20.625" customWidth="1"/>
    <col min="14600" max="14600" width="18.875" customWidth="1"/>
    <col min="14839" max="14839" width="1.625" customWidth="1"/>
    <col min="14840" max="14841" width="3.625" customWidth="1"/>
    <col min="14842" max="14842" width="13.125" customWidth="1"/>
    <col min="14843" max="14843" width="18.25" customWidth="1"/>
    <col min="14844" max="14845" width="13.375" customWidth="1"/>
    <col min="14846" max="14846" width="3.375" customWidth="1"/>
    <col min="14847" max="14847" width="15.125" customWidth="1"/>
    <col min="14848" max="14848" width="10.625" customWidth="1"/>
    <col min="14849" max="14849" width="15.25" customWidth="1"/>
    <col min="14850" max="14850" width="6.375" customWidth="1"/>
    <col min="14851" max="14852" width="5.625" customWidth="1"/>
    <col min="14853" max="14853" width="42.375" customWidth="1"/>
    <col min="14854" max="14854" width="55.5" customWidth="1"/>
    <col min="14855" max="14855" width="20.625" customWidth="1"/>
    <col min="14856" max="14856" width="18.875" customWidth="1"/>
    <col min="15095" max="15095" width="1.625" customWidth="1"/>
    <col min="15096" max="15097" width="3.625" customWidth="1"/>
    <col min="15098" max="15098" width="13.125" customWidth="1"/>
    <col min="15099" max="15099" width="18.25" customWidth="1"/>
    <col min="15100" max="15101" width="13.375" customWidth="1"/>
    <col min="15102" max="15102" width="3.375" customWidth="1"/>
    <col min="15103" max="15103" width="15.125" customWidth="1"/>
    <col min="15104" max="15104" width="10.625" customWidth="1"/>
    <col min="15105" max="15105" width="15.25" customWidth="1"/>
    <col min="15106" max="15106" width="6.375" customWidth="1"/>
    <col min="15107" max="15108" width="5.625" customWidth="1"/>
    <col min="15109" max="15109" width="42.375" customWidth="1"/>
    <col min="15110" max="15110" width="55.5" customWidth="1"/>
    <col min="15111" max="15111" width="20.625" customWidth="1"/>
    <col min="15112" max="15112" width="18.875" customWidth="1"/>
    <col min="15351" max="15351" width="1.625" customWidth="1"/>
    <col min="15352" max="15353" width="3.625" customWidth="1"/>
    <col min="15354" max="15354" width="13.125" customWidth="1"/>
    <col min="15355" max="15355" width="18.25" customWidth="1"/>
    <col min="15356" max="15357" width="13.375" customWidth="1"/>
    <col min="15358" max="15358" width="3.375" customWidth="1"/>
    <col min="15359" max="15359" width="15.125" customWidth="1"/>
    <col min="15360" max="15360" width="10.625" customWidth="1"/>
    <col min="15361" max="15361" width="15.25" customWidth="1"/>
    <col min="15362" max="15362" width="6.375" customWidth="1"/>
    <col min="15363" max="15364" width="5.625" customWidth="1"/>
    <col min="15365" max="15365" width="42.375" customWidth="1"/>
    <col min="15366" max="15366" width="55.5" customWidth="1"/>
    <col min="15367" max="15367" width="20.625" customWidth="1"/>
    <col min="15368" max="15368" width="18.875" customWidth="1"/>
    <col min="15607" max="15607" width="1.625" customWidth="1"/>
    <col min="15608" max="15609" width="3.625" customWidth="1"/>
    <col min="15610" max="15610" width="13.125" customWidth="1"/>
    <col min="15611" max="15611" width="18.25" customWidth="1"/>
    <col min="15612" max="15613" width="13.375" customWidth="1"/>
    <col min="15614" max="15614" width="3.375" customWidth="1"/>
    <col min="15615" max="15615" width="15.125" customWidth="1"/>
    <col min="15616" max="15616" width="10.625" customWidth="1"/>
    <col min="15617" max="15617" width="15.25" customWidth="1"/>
    <col min="15618" max="15618" width="6.375" customWidth="1"/>
    <col min="15619" max="15620" width="5.625" customWidth="1"/>
    <col min="15621" max="15621" width="42.375" customWidth="1"/>
    <col min="15622" max="15622" width="55.5" customWidth="1"/>
    <col min="15623" max="15623" width="20.625" customWidth="1"/>
    <col min="15624" max="15624" width="18.875" customWidth="1"/>
    <col min="15863" max="15863" width="1.625" customWidth="1"/>
    <col min="15864" max="15865" width="3.625" customWidth="1"/>
    <col min="15866" max="15866" width="13.125" customWidth="1"/>
    <col min="15867" max="15867" width="18.25" customWidth="1"/>
    <col min="15868" max="15869" width="13.375" customWidth="1"/>
    <col min="15870" max="15870" width="3.375" customWidth="1"/>
    <col min="15871" max="15871" width="15.125" customWidth="1"/>
    <col min="15872" max="15872" width="10.625" customWidth="1"/>
    <col min="15873" max="15873" width="15.25" customWidth="1"/>
    <col min="15874" max="15874" width="6.375" customWidth="1"/>
    <col min="15875" max="15876" width="5.625" customWidth="1"/>
    <col min="15877" max="15877" width="42.375" customWidth="1"/>
    <col min="15878" max="15878" width="55.5" customWidth="1"/>
    <col min="15879" max="15879" width="20.625" customWidth="1"/>
    <col min="15880" max="15880" width="18.875" customWidth="1"/>
    <col min="16119" max="16119" width="1.625" customWidth="1"/>
    <col min="16120" max="16121" width="3.625" customWidth="1"/>
    <col min="16122" max="16122" width="13.125" customWidth="1"/>
    <col min="16123" max="16123" width="18.25" customWidth="1"/>
    <col min="16124" max="16125" width="13.375" customWidth="1"/>
    <col min="16126" max="16126" width="3.375" customWidth="1"/>
    <col min="16127" max="16127" width="15.125" customWidth="1"/>
    <col min="16128" max="16128" width="10.625" customWidth="1"/>
    <col min="16129" max="16129" width="15.25" customWidth="1"/>
    <col min="16130" max="16130" width="6.375" customWidth="1"/>
    <col min="16131" max="16132" width="5.625" customWidth="1"/>
    <col min="16133" max="16133" width="42.375" customWidth="1"/>
    <col min="16134" max="16134" width="55.5" customWidth="1"/>
    <col min="16135" max="16135" width="20.625" customWidth="1"/>
    <col min="16136" max="16136" width="18.875" customWidth="1"/>
  </cols>
  <sheetData>
    <row r="1" spans="1:18" hidden="1"/>
    <row r="2" spans="1:18" hidden="1"/>
    <row r="3" spans="1:18" ht="13.5" customHeight="1">
      <c r="B3" s="423" t="s">
        <v>0</v>
      </c>
      <c r="C3" s="423" t="s">
        <v>1</v>
      </c>
      <c r="D3" s="400" t="s">
        <v>2</v>
      </c>
      <c r="E3" s="400" t="s">
        <v>3</v>
      </c>
      <c r="F3" s="400" t="s">
        <v>4</v>
      </c>
      <c r="G3" s="400" t="s">
        <v>5</v>
      </c>
      <c r="H3" s="402" t="s">
        <v>6</v>
      </c>
      <c r="I3" s="403"/>
      <c r="J3" s="406" t="s">
        <v>7</v>
      </c>
      <c r="K3" s="400" t="s">
        <v>8</v>
      </c>
      <c r="L3" s="408" t="s">
        <v>9</v>
      </c>
      <c r="M3" s="409"/>
      <c r="N3" s="410"/>
      <c r="O3" s="400" t="s">
        <v>10</v>
      </c>
      <c r="P3" s="400" t="s">
        <v>11</v>
      </c>
      <c r="Q3" s="400" t="s">
        <v>442</v>
      </c>
      <c r="R3" s="400" t="s">
        <v>12</v>
      </c>
    </row>
    <row r="4" spans="1:18" ht="13.5" customHeight="1">
      <c r="B4" s="424"/>
      <c r="C4" s="424"/>
      <c r="D4" s="401"/>
      <c r="E4" s="401"/>
      <c r="F4" s="401"/>
      <c r="G4" s="401"/>
      <c r="H4" s="404"/>
      <c r="I4" s="405"/>
      <c r="J4" s="407"/>
      <c r="K4" s="401"/>
      <c r="L4" s="411"/>
      <c r="M4" s="412"/>
      <c r="N4" s="413"/>
      <c r="O4" s="401"/>
      <c r="P4" s="401"/>
      <c r="Q4" s="401"/>
      <c r="R4" s="401"/>
    </row>
    <row r="5" spans="1:18" ht="63" customHeight="1">
      <c r="B5" s="208" t="s">
        <v>443</v>
      </c>
      <c r="C5" s="208" t="s">
        <v>443</v>
      </c>
      <c r="D5" s="401"/>
      <c r="E5" s="401"/>
      <c r="F5" s="401"/>
      <c r="G5" s="401"/>
      <c r="H5" s="404"/>
      <c r="I5" s="405"/>
      <c r="J5" s="407"/>
      <c r="K5" s="401"/>
      <c r="L5" s="2" t="s">
        <v>13</v>
      </c>
      <c r="M5" s="3" t="s">
        <v>14</v>
      </c>
      <c r="N5" s="4" t="s">
        <v>15</v>
      </c>
      <c r="O5" s="401"/>
      <c r="P5" s="401"/>
      <c r="Q5" s="401"/>
      <c r="R5" s="401"/>
    </row>
    <row r="6" spans="1:18">
      <c r="B6" s="5"/>
      <c r="C6" s="5"/>
      <c r="D6" s="6"/>
      <c r="E6" s="6"/>
      <c r="F6" s="6"/>
      <c r="G6" s="6"/>
      <c r="H6" s="7"/>
      <c r="I6" s="8"/>
      <c r="J6" s="5"/>
      <c r="K6" s="6"/>
      <c r="L6" s="9"/>
      <c r="M6" s="10"/>
      <c r="N6" s="11"/>
      <c r="O6" s="6"/>
      <c r="P6" s="6"/>
      <c r="Q6" s="6"/>
      <c r="R6" s="6"/>
    </row>
    <row r="7" spans="1:18" s="25" customFormat="1" ht="42.75" customHeight="1">
      <c r="A7" s="12"/>
      <c r="B7" s="56">
        <v>1</v>
      </c>
      <c r="C7" s="56">
        <v>1</v>
      </c>
      <c r="D7" s="14" t="s">
        <v>16</v>
      </c>
      <c r="E7" s="15" t="s">
        <v>17</v>
      </c>
      <c r="F7" s="14" t="s">
        <v>18</v>
      </c>
      <c r="G7" s="14" t="s">
        <v>506</v>
      </c>
      <c r="H7" s="16" t="s">
        <v>19</v>
      </c>
      <c r="I7" s="17" t="s">
        <v>20</v>
      </c>
      <c r="J7" s="18" t="s">
        <v>21</v>
      </c>
      <c r="K7" s="15" t="s">
        <v>22</v>
      </c>
      <c r="L7" s="20">
        <v>4</v>
      </c>
      <c r="M7" s="21">
        <v>1</v>
      </c>
      <c r="N7" s="22">
        <v>3</v>
      </c>
      <c r="O7" s="54" t="s">
        <v>704</v>
      </c>
      <c r="P7" s="54" t="s">
        <v>23</v>
      </c>
      <c r="Q7" s="184" t="s">
        <v>577</v>
      </c>
      <c r="R7" s="185"/>
    </row>
    <row r="8" spans="1:18" s="25" customFormat="1" ht="72">
      <c r="A8" s="12"/>
      <c r="B8" s="56">
        <v>1</v>
      </c>
      <c r="C8" s="56">
        <v>2</v>
      </c>
      <c r="D8" s="14" t="s">
        <v>16</v>
      </c>
      <c r="E8" s="15" t="s">
        <v>24</v>
      </c>
      <c r="F8" s="14" t="s">
        <v>615</v>
      </c>
      <c r="G8" s="14" t="s">
        <v>25</v>
      </c>
      <c r="H8" s="16" t="s">
        <v>19</v>
      </c>
      <c r="I8" s="17" t="s">
        <v>26</v>
      </c>
      <c r="J8" s="18" t="s">
        <v>705</v>
      </c>
      <c r="K8" s="15" t="s">
        <v>22</v>
      </c>
      <c r="L8" s="20">
        <v>5</v>
      </c>
      <c r="M8" s="21">
        <v>3</v>
      </c>
      <c r="N8" s="22">
        <v>2</v>
      </c>
      <c r="O8" s="54" t="s">
        <v>706</v>
      </c>
      <c r="P8" s="54" t="s">
        <v>707</v>
      </c>
      <c r="Q8" s="185" t="s">
        <v>708</v>
      </c>
      <c r="R8" s="185"/>
    </row>
    <row r="9" spans="1:18" s="25" customFormat="1" ht="50.25" customHeight="1">
      <c r="A9" s="12"/>
      <c r="B9" s="56">
        <v>1</v>
      </c>
      <c r="C9" s="56">
        <v>3</v>
      </c>
      <c r="D9" s="14" t="s">
        <v>16</v>
      </c>
      <c r="E9" s="15" t="s">
        <v>30</v>
      </c>
      <c r="F9" s="14" t="s">
        <v>27</v>
      </c>
      <c r="G9" s="14" t="s">
        <v>31</v>
      </c>
      <c r="H9" s="16" t="s">
        <v>32</v>
      </c>
      <c r="I9" s="17" t="s">
        <v>33</v>
      </c>
      <c r="J9" s="18" t="s">
        <v>471</v>
      </c>
      <c r="K9" s="15" t="s">
        <v>22</v>
      </c>
      <c r="L9" s="20">
        <f t="shared" ref="L9:L16" si="0">M9+N9</f>
        <v>2</v>
      </c>
      <c r="M9" s="21">
        <v>1</v>
      </c>
      <c r="N9" s="22">
        <v>1</v>
      </c>
      <c r="O9" s="54" t="s">
        <v>34</v>
      </c>
      <c r="P9" s="54" t="s">
        <v>709</v>
      </c>
      <c r="Q9" s="185" t="s">
        <v>710</v>
      </c>
      <c r="R9" s="54"/>
    </row>
    <row r="10" spans="1:18" s="25" customFormat="1" ht="41.25" customHeight="1">
      <c r="A10" s="12"/>
      <c r="B10" s="56">
        <v>2</v>
      </c>
      <c r="C10" s="56">
        <v>1</v>
      </c>
      <c r="D10" s="14" t="s">
        <v>35</v>
      </c>
      <c r="E10" s="15" t="s">
        <v>36</v>
      </c>
      <c r="F10" s="14" t="s">
        <v>18</v>
      </c>
      <c r="G10" s="14" t="s">
        <v>37</v>
      </c>
      <c r="H10" s="16" t="s">
        <v>19</v>
      </c>
      <c r="I10" s="17" t="s">
        <v>20</v>
      </c>
      <c r="J10" s="18" t="s">
        <v>21</v>
      </c>
      <c r="K10" s="15" t="s">
        <v>38</v>
      </c>
      <c r="L10" s="20">
        <f t="shared" si="0"/>
        <v>4</v>
      </c>
      <c r="M10" s="21">
        <v>1</v>
      </c>
      <c r="N10" s="22">
        <v>3</v>
      </c>
      <c r="O10" s="54" t="s">
        <v>575</v>
      </c>
      <c r="P10" s="54" t="s">
        <v>576</v>
      </c>
      <c r="Q10" s="184" t="s">
        <v>577</v>
      </c>
      <c r="R10" s="186"/>
    </row>
    <row r="11" spans="1:18" s="25" customFormat="1" ht="20.25" customHeight="1">
      <c r="A11" s="12"/>
      <c r="B11" s="56">
        <v>2</v>
      </c>
      <c r="C11" s="56">
        <v>2</v>
      </c>
      <c r="D11" s="14" t="s">
        <v>35</v>
      </c>
      <c r="E11" s="15" t="s">
        <v>578</v>
      </c>
      <c r="F11" s="14" t="s">
        <v>39</v>
      </c>
      <c r="G11" s="14" t="s">
        <v>40</v>
      </c>
      <c r="H11" s="16" t="s">
        <v>444</v>
      </c>
      <c r="I11" s="17" t="s">
        <v>41</v>
      </c>
      <c r="J11" s="18" t="s">
        <v>514</v>
      </c>
      <c r="K11" s="15" t="s">
        <v>38</v>
      </c>
      <c r="L11" s="20">
        <f t="shared" si="0"/>
        <v>1</v>
      </c>
      <c r="M11" s="21">
        <v>0</v>
      </c>
      <c r="N11" s="22">
        <v>1</v>
      </c>
      <c r="O11" s="54" t="s">
        <v>42</v>
      </c>
      <c r="P11" s="54" t="s">
        <v>579</v>
      </c>
      <c r="Q11" s="54"/>
      <c r="R11" s="54"/>
    </row>
    <row r="12" spans="1:18" s="25" customFormat="1" ht="63" customHeight="1">
      <c r="A12" s="12"/>
      <c r="B12" s="56">
        <v>2</v>
      </c>
      <c r="C12" s="56">
        <v>3</v>
      </c>
      <c r="D12" s="14" t="s">
        <v>35</v>
      </c>
      <c r="E12" s="15" t="s">
        <v>43</v>
      </c>
      <c r="F12" s="14" t="s">
        <v>27</v>
      </c>
      <c r="G12" s="14" t="s">
        <v>468</v>
      </c>
      <c r="H12" s="16" t="s">
        <v>444</v>
      </c>
      <c r="I12" s="17" t="s">
        <v>29</v>
      </c>
      <c r="J12" s="18" t="s">
        <v>485</v>
      </c>
      <c r="K12" s="15" t="s">
        <v>44</v>
      </c>
      <c r="L12" s="20">
        <f t="shared" si="0"/>
        <v>2</v>
      </c>
      <c r="M12" s="21">
        <v>0</v>
      </c>
      <c r="N12" s="22">
        <v>2</v>
      </c>
      <c r="O12" s="54" t="s">
        <v>580</v>
      </c>
      <c r="P12" s="54" t="s">
        <v>581</v>
      </c>
      <c r="Q12" s="54"/>
      <c r="R12" s="54"/>
    </row>
    <row r="13" spans="1:18" s="25" customFormat="1" ht="45" customHeight="1">
      <c r="A13" s="12"/>
      <c r="B13" s="56">
        <v>2</v>
      </c>
      <c r="C13" s="56">
        <v>4</v>
      </c>
      <c r="D13" s="14" t="s">
        <v>45</v>
      </c>
      <c r="E13" s="15" t="s">
        <v>46</v>
      </c>
      <c r="F13" s="14" t="s">
        <v>27</v>
      </c>
      <c r="G13" s="14" t="s">
        <v>47</v>
      </c>
      <c r="H13" s="16" t="s">
        <v>444</v>
      </c>
      <c r="I13" s="17" t="s">
        <v>29</v>
      </c>
      <c r="J13" s="18" t="s">
        <v>471</v>
      </c>
      <c r="K13" s="15" t="s">
        <v>48</v>
      </c>
      <c r="L13" s="20">
        <f t="shared" si="0"/>
        <v>1</v>
      </c>
      <c r="M13" s="21">
        <v>0</v>
      </c>
      <c r="N13" s="22">
        <v>1</v>
      </c>
      <c r="O13" s="54" t="s">
        <v>49</v>
      </c>
      <c r="P13" s="54" t="s">
        <v>50</v>
      </c>
      <c r="Q13" s="54"/>
      <c r="R13" s="54"/>
    </row>
    <row r="14" spans="1:18" s="25" customFormat="1" ht="109.5" customHeight="1">
      <c r="A14" s="12"/>
      <c r="B14" s="56">
        <v>3</v>
      </c>
      <c r="C14" s="56">
        <v>1</v>
      </c>
      <c r="D14" s="14" t="s">
        <v>51</v>
      </c>
      <c r="E14" s="15" t="s">
        <v>52</v>
      </c>
      <c r="F14" s="14" t="s">
        <v>53</v>
      </c>
      <c r="G14" s="14" t="s">
        <v>37</v>
      </c>
      <c r="H14" s="16" t="s">
        <v>19</v>
      </c>
      <c r="I14" s="17" t="s">
        <v>20</v>
      </c>
      <c r="J14" s="18" t="s">
        <v>54</v>
      </c>
      <c r="K14" s="15" t="s">
        <v>55</v>
      </c>
      <c r="L14" s="20">
        <f t="shared" si="0"/>
        <v>4</v>
      </c>
      <c r="M14" s="21">
        <v>1</v>
      </c>
      <c r="N14" s="22">
        <v>3</v>
      </c>
      <c r="O14" s="54" t="s">
        <v>56</v>
      </c>
      <c r="P14" s="54" t="s">
        <v>486</v>
      </c>
      <c r="Q14" s="185" t="s">
        <v>487</v>
      </c>
      <c r="R14" s="185"/>
    </row>
    <row r="15" spans="1:18" s="25" customFormat="1" ht="57" customHeight="1">
      <c r="A15" s="12"/>
      <c r="B15" s="56">
        <v>3</v>
      </c>
      <c r="C15" s="56">
        <v>2</v>
      </c>
      <c r="D15" s="14" t="s">
        <v>51</v>
      </c>
      <c r="E15" s="15" t="s">
        <v>57</v>
      </c>
      <c r="F15" s="14" t="s">
        <v>58</v>
      </c>
      <c r="G15" s="14" t="s">
        <v>468</v>
      </c>
      <c r="H15" s="26" t="s">
        <v>19</v>
      </c>
      <c r="I15" s="27" t="s">
        <v>59</v>
      </c>
      <c r="J15" s="18" t="s">
        <v>485</v>
      </c>
      <c r="K15" s="15" t="s">
        <v>60</v>
      </c>
      <c r="L15" s="20">
        <f t="shared" si="0"/>
        <v>5</v>
      </c>
      <c r="M15" s="21">
        <v>1</v>
      </c>
      <c r="N15" s="22">
        <v>4</v>
      </c>
      <c r="O15" s="54" t="s">
        <v>61</v>
      </c>
      <c r="P15" s="54" t="s">
        <v>62</v>
      </c>
      <c r="Q15" s="54"/>
      <c r="R15" s="54"/>
    </row>
    <row r="16" spans="1:18" s="25" customFormat="1" ht="57.75" customHeight="1">
      <c r="A16" s="12"/>
      <c r="B16" s="56">
        <v>4</v>
      </c>
      <c r="C16" s="56">
        <v>1</v>
      </c>
      <c r="D16" s="14" t="s">
        <v>63</v>
      </c>
      <c r="E16" s="15" t="s">
        <v>64</v>
      </c>
      <c r="F16" s="14" t="s">
        <v>18</v>
      </c>
      <c r="G16" s="14" t="s">
        <v>37</v>
      </c>
      <c r="H16" s="16" t="s">
        <v>19</v>
      </c>
      <c r="I16" s="17" t="s">
        <v>26</v>
      </c>
      <c r="J16" s="18" t="s">
        <v>484</v>
      </c>
      <c r="K16" s="15" t="s">
        <v>65</v>
      </c>
      <c r="L16" s="20">
        <f t="shared" si="0"/>
        <v>3</v>
      </c>
      <c r="M16" s="21">
        <v>1</v>
      </c>
      <c r="N16" s="22">
        <v>2</v>
      </c>
      <c r="O16" s="54" t="s">
        <v>66</v>
      </c>
      <c r="P16" s="54" t="s">
        <v>502</v>
      </c>
      <c r="Q16" s="185" t="s">
        <v>503</v>
      </c>
      <c r="R16" s="185"/>
    </row>
    <row r="17" spans="1:18" s="25" customFormat="1" ht="69" customHeight="1">
      <c r="A17" s="12"/>
      <c r="B17" s="56">
        <v>4</v>
      </c>
      <c r="C17" s="56">
        <v>2</v>
      </c>
      <c r="D17" s="14" t="s">
        <v>63</v>
      </c>
      <c r="E17" s="15" t="s">
        <v>67</v>
      </c>
      <c r="F17" s="14" t="s">
        <v>27</v>
      </c>
      <c r="G17" s="14" t="s">
        <v>468</v>
      </c>
      <c r="H17" s="16" t="s">
        <v>19</v>
      </c>
      <c r="I17" s="17" t="s">
        <v>26</v>
      </c>
      <c r="J17" s="18" t="s">
        <v>485</v>
      </c>
      <c r="K17" s="15" t="s">
        <v>65</v>
      </c>
      <c r="L17" s="20">
        <v>4</v>
      </c>
      <c r="M17" s="28">
        <v>2</v>
      </c>
      <c r="N17" s="29">
        <v>2</v>
      </c>
      <c r="O17" s="54" t="s">
        <v>68</v>
      </c>
      <c r="P17" s="54" t="s">
        <v>504</v>
      </c>
      <c r="Q17" s="185" t="s">
        <v>505</v>
      </c>
      <c r="R17" s="185"/>
    </row>
    <row r="18" spans="1:18" s="25" customFormat="1" ht="132.75" customHeight="1">
      <c r="A18" s="12"/>
      <c r="B18" s="56">
        <v>5</v>
      </c>
      <c r="C18" s="56">
        <v>1</v>
      </c>
      <c r="D18" s="14" t="s">
        <v>69</v>
      </c>
      <c r="E18" s="15" t="s">
        <v>17</v>
      </c>
      <c r="F18" s="14" t="s">
        <v>18</v>
      </c>
      <c r="G18" s="14" t="s">
        <v>37</v>
      </c>
      <c r="H18" s="16" t="s">
        <v>19</v>
      </c>
      <c r="I18" s="17" t="s">
        <v>20</v>
      </c>
      <c r="J18" s="18" t="s">
        <v>21</v>
      </c>
      <c r="K18" s="15" t="s">
        <v>70</v>
      </c>
      <c r="L18" s="20">
        <f>M18+N18</f>
        <v>4</v>
      </c>
      <c r="M18" s="21">
        <v>1</v>
      </c>
      <c r="N18" s="22">
        <v>3</v>
      </c>
      <c r="O18" s="54" t="s">
        <v>71</v>
      </c>
      <c r="P18" s="54" t="s">
        <v>72</v>
      </c>
      <c r="Q18" s="185" t="s">
        <v>577</v>
      </c>
      <c r="R18" s="187" t="s">
        <v>73</v>
      </c>
    </row>
    <row r="19" spans="1:18" s="25" customFormat="1" ht="53.25" customHeight="1">
      <c r="A19" s="12"/>
      <c r="B19" s="425">
        <v>6</v>
      </c>
      <c r="C19" s="425">
        <v>1</v>
      </c>
      <c r="D19" s="34" t="s">
        <v>80</v>
      </c>
      <c r="E19" s="35" t="s">
        <v>81</v>
      </c>
      <c r="F19" s="34" t="s">
        <v>82</v>
      </c>
      <c r="G19" s="34" t="s">
        <v>37</v>
      </c>
      <c r="H19" s="16" t="s">
        <v>19</v>
      </c>
      <c r="I19" s="36" t="s">
        <v>83</v>
      </c>
      <c r="J19" s="37" t="s">
        <v>485</v>
      </c>
      <c r="K19" s="35" t="s">
        <v>84</v>
      </c>
      <c r="L19" s="16">
        <f>M19+N19</f>
        <v>1</v>
      </c>
      <c r="M19" s="38">
        <v>0</v>
      </c>
      <c r="N19" s="39">
        <v>1</v>
      </c>
      <c r="O19" s="189" t="s">
        <v>85</v>
      </c>
      <c r="P19" s="189" t="s">
        <v>86</v>
      </c>
      <c r="Q19" s="188" t="s">
        <v>562</v>
      </c>
      <c r="R19" s="210"/>
    </row>
    <row r="20" spans="1:18" s="25" customFormat="1" ht="57.75" customHeight="1">
      <c r="A20" s="12"/>
      <c r="B20" s="425">
        <v>6</v>
      </c>
      <c r="C20" s="425">
        <v>2</v>
      </c>
      <c r="D20" s="34" t="s">
        <v>80</v>
      </c>
      <c r="E20" s="35" t="s">
        <v>87</v>
      </c>
      <c r="F20" s="34" t="s">
        <v>88</v>
      </c>
      <c r="G20" s="34" t="s">
        <v>89</v>
      </c>
      <c r="H20" s="16" t="s">
        <v>19</v>
      </c>
      <c r="I20" s="36" t="s">
        <v>83</v>
      </c>
      <c r="J20" s="41" t="s">
        <v>90</v>
      </c>
      <c r="K20" s="35" t="s">
        <v>84</v>
      </c>
      <c r="L20" s="16">
        <f>M20+N20</f>
        <v>5</v>
      </c>
      <c r="M20" s="38">
        <v>3</v>
      </c>
      <c r="N20" s="39">
        <v>2</v>
      </c>
      <c r="O20" s="189" t="s">
        <v>91</v>
      </c>
      <c r="P20" s="189" t="s">
        <v>86</v>
      </c>
      <c r="Q20" s="188" t="s">
        <v>792</v>
      </c>
      <c r="R20" s="210"/>
    </row>
    <row r="21" spans="1:18" s="111" customFormat="1" ht="48" customHeight="1">
      <c r="A21" s="110"/>
      <c r="B21" s="425">
        <v>6</v>
      </c>
      <c r="C21" s="425">
        <v>3</v>
      </c>
      <c r="D21" s="34" t="s">
        <v>80</v>
      </c>
      <c r="E21" s="15" t="s">
        <v>563</v>
      </c>
      <c r="F21" s="14" t="s">
        <v>232</v>
      </c>
      <c r="G21" s="14" t="s">
        <v>232</v>
      </c>
      <c r="H21" s="16" t="s">
        <v>32</v>
      </c>
      <c r="I21" s="17" t="s">
        <v>154</v>
      </c>
      <c r="J21" s="37" t="s">
        <v>1002</v>
      </c>
      <c r="K21" s="35" t="s">
        <v>84</v>
      </c>
      <c r="L21" s="16">
        <v>1</v>
      </c>
      <c r="M21" s="38">
        <v>1</v>
      </c>
      <c r="N21" s="42">
        <v>0</v>
      </c>
      <c r="O21" s="189" t="s">
        <v>564</v>
      </c>
      <c r="P21" s="189" t="s">
        <v>791</v>
      </c>
      <c r="Q21" s="54"/>
      <c r="R21" s="54"/>
    </row>
    <row r="22" spans="1:18" s="25" customFormat="1" ht="117.75" customHeight="1">
      <c r="A22" s="12"/>
      <c r="B22" s="56">
        <v>7</v>
      </c>
      <c r="C22" s="56">
        <v>1</v>
      </c>
      <c r="D22" s="14" t="s">
        <v>92</v>
      </c>
      <c r="E22" s="15" t="s">
        <v>93</v>
      </c>
      <c r="F22" s="14" t="s">
        <v>27</v>
      </c>
      <c r="G22" s="14" t="s">
        <v>31</v>
      </c>
      <c r="H22" s="16" t="s">
        <v>19</v>
      </c>
      <c r="I22" s="17" t="s">
        <v>26</v>
      </c>
      <c r="J22" s="37" t="s">
        <v>94</v>
      </c>
      <c r="K22" s="15" t="s">
        <v>95</v>
      </c>
      <c r="L22" s="16">
        <f>M22+N22</f>
        <v>6</v>
      </c>
      <c r="M22" s="38">
        <v>3</v>
      </c>
      <c r="N22" s="42">
        <v>3</v>
      </c>
      <c r="O22" s="54" t="s">
        <v>696</v>
      </c>
      <c r="P22" s="54" t="s">
        <v>96</v>
      </c>
      <c r="Q22" s="185" t="s">
        <v>697</v>
      </c>
      <c r="R22" s="185"/>
    </row>
    <row r="23" spans="1:18" s="25" customFormat="1" ht="66.75" customHeight="1">
      <c r="A23" s="12"/>
      <c r="B23" s="56">
        <v>8</v>
      </c>
      <c r="C23" s="56">
        <v>1</v>
      </c>
      <c r="D23" s="14" t="s">
        <v>97</v>
      </c>
      <c r="E23" s="15" t="s">
        <v>98</v>
      </c>
      <c r="F23" s="14" t="s">
        <v>27</v>
      </c>
      <c r="G23" s="14" t="s">
        <v>31</v>
      </c>
      <c r="H23" s="38" t="s">
        <v>19</v>
      </c>
      <c r="I23" s="43" t="s">
        <v>26</v>
      </c>
      <c r="J23" s="44" t="s">
        <v>449</v>
      </c>
      <c r="K23" s="15" t="s">
        <v>99</v>
      </c>
      <c r="L23" s="16">
        <f>M23+N23</f>
        <v>4</v>
      </c>
      <c r="M23" s="45">
        <v>2</v>
      </c>
      <c r="N23" s="46">
        <v>2</v>
      </c>
      <c r="O23" s="54" t="s">
        <v>450</v>
      </c>
      <c r="P23" s="54" t="s">
        <v>451</v>
      </c>
      <c r="Q23" s="185" t="s">
        <v>100</v>
      </c>
      <c r="R23" s="54" t="s">
        <v>101</v>
      </c>
    </row>
    <row r="24" spans="1:18" s="25" customFormat="1" ht="93.75" customHeight="1">
      <c r="A24" s="12"/>
      <c r="B24" s="56">
        <v>9</v>
      </c>
      <c r="C24" s="56">
        <v>1</v>
      </c>
      <c r="D24" s="14" t="s">
        <v>102</v>
      </c>
      <c r="E24" s="15" t="s">
        <v>103</v>
      </c>
      <c r="F24" s="14" t="s">
        <v>27</v>
      </c>
      <c r="G24" s="14" t="s">
        <v>104</v>
      </c>
      <c r="H24" s="16" t="s">
        <v>32</v>
      </c>
      <c r="I24" s="17" t="s">
        <v>105</v>
      </c>
      <c r="J24" s="18" t="s">
        <v>106</v>
      </c>
      <c r="K24" s="15" t="s">
        <v>107</v>
      </c>
      <c r="L24" s="20">
        <f>M24+N24</f>
        <v>2</v>
      </c>
      <c r="M24" s="21">
        <v>1</v>
      </c>
      <c r="N24" s="22">
        <v>1</v>
      </c>
      <c r="O24" s="54" t="s">
        <v>108</v>
      </c>
      <c r="P24" s="54" t="s">
        <v>663</v>
      </c>
      <c r="Q24" s="185" t="s">
        <v>664</v>
      </c>
      <c r="R24" s="185"/>
    </row>
    <row r="25" spans="1:18" s="25" customFormat="1" ht="60" customHeight="1">
      <c r="B25" s="56">
        <v>10</v>
      </c>
      <c r="C25" s="112">
        <v>1</v>
      </c>
      <c r="D25" s="103" t="s">
        <v>537</v>
      </c>
      <c r="E25" s="104" t="s">
        <v>538</v>
      </c>
      <c r="F25" s="104" t="s">
        <v>27</v>
      </c>
      <c r="G25" s="104" t="s">
        <v>539</v>
      </c>
      <c r="H25" s="38" t="s">
        <v>526</v>
      </c>
      <c r="I25" s="106" t="s">
        <v>540</v>
      </c>
      <c r="J25" s="103" t="s">
        <v>527</v>
      </c>
      <c r="K25" s="107" t="s">
        <v>541</v>
      </c>
      <c r="L25" s="102">
        <v>3</v>
      </c>
      <c r="M25" s="108">
        <v>2</v>
      </c>
      <c r="N25" s="109">
        <v>1</v>
      </c>
      <c r="O25" s="202" t="s">
        <v>542</v>
      </c>
      <c r="P25" s="202" t="s">
        <v>543</v>
      </c>
      <c r="Q25" s="183" t="s">
        <v>544</v>
      </c>
      <c r="R25" s="107" t="s">
        <v>545</v>
      </c>
    </row>
    <row r="26" spans="1:18" s="25" customFormat="1" ht="72">
      <c r="A26" s="12"/>
      <c r="B26" s="56">
        <v>11</v>
      </c>
      <c r="C26" s="56">
        <v>1</v>
      </c>
      <c r="D26" s="14" t="s">
        <v>109</v>
      </c>
      <c r="E26" s="15" t="s">
        <v>110</v>
      </c>
      <c r="F26" s="14" t="s">
        <v>27</v>
      </c>
      <c r="G26" s="14" t="s">
        <v>31</v>
      </c>
      <c r="H26" s="16" t="s">
        <v>444</v>
      </c>
      <c r="I26" s="17" t="s">
        <v>29</v>
      </c>
      <c r="J26" s="37" t="s">
        <v>521</v>
      </c>
      <c r="K26" s="15" t="s">
        <v>111</v>
      </c>
      <c r="L26" s="20">
        <f>M26+N26</f>
        <v>3</v>
      </c>
      <c r="M26" s="47">
        <v>0</v>
      </c>
      <c r="N26" s="48">
        <v>3</v>
      </c>
      <c r="O26" s="54" t="s">
        <v>112</v>
      </c>
      <c r="P26" s="54" t="s">
        <v>113</v>
      </c>
      <c r="Q26" s="49" t="s">
        <v>553</v>
      </c>
      <c r="R26" s="49"/>
    </row>
    <row r="27" spans="1:18" s="25" customFormat="1" ht="66.75" customHeight="1">
      <c r="A27" s="12"/>
      <c r="B27" s="56">
        <v>11</v>
      </c>
      <c r="C27" s="56">
        <v>2</v>
      </c>
      <c r="D27" s="14" t="s">
        <v>114</v>
      </c>
      <c r="E27" s="15" t="s">
        <v>115</v>
      </c>
      <c r="F27" s="34" t="s">
        <v>447</v>
      </c>
      <c r="G27" s="14" t="s">
        <v>448</v>
      </c>
      <c r="H27" s="16" t="s">
        <v>444</v>
      </c>
      <c r="I27" s="17" t="s">
        <v>29</v>
      </c>
      <c r="J27" s="37" t="s">
        <v>476</v>
      </c>
      <c r="K27" s="15" t="s">
        <v>116</v>
      </c>
      <c r="L27" s="20">
        <v>1</v>
      </c>
      <c r="M27" s="47">
        <v>0</v>
      </c>
      <c r="N27" s="48">
        <v>1</v>
      </c>
      <c r="O27" s="54" t="s">
        <v>554</v>
      </c>
      <c r="P27" s="54" t="s">
        <v>555</v>
      </c>
      <c r="Q27" s="185" t="s">
        <v>556</v>
      </c>
      <c r="R27" s="54"/>
    </row>
    <row r="28" spans="1:18" s="25" customFormat="1" ht="35.25" customHeight="1">
      <c r="A28" s="12"/>
      <c r="B28" s="56">
        <v>13</v>
      </c>
      <c r="C28" s="56">
        <v>1</v>
      </c>
      <c r="D28" s="14" t="s">
        <v>117</v>
      </c>
      <c r="E28" s="15" t="s">
        <v>118</v>
      </c>
      <c r="F28" s="34" t="s">
        <v>119</v>
      </c>
      <c r="G28" s="14" t="s">
        <v>605</v>
      </c>
      <c r="H28" s="16" t="s">
        <v>444</v>
      </c>
      <c r="I28" s="17" t="s">
        <v>29</v>
      </c>
      <c r="J28" s="37" t="s">
        <v>94</v>
      </c>
      <c r="K28" s="15" t="s">
        <v>120</v>
      </c>
      <c r="L28" s="16">
        <f t="shared" ref="L28:L54" si="1">M28+N28</f>
        <v>1</v>
      </c>
      <c r="M28" s="47">
        <v>0</v>
      </c>
      <c r="N28" s="48">
        <v>1</v>
      </c>
      <c r="O28" s="54" t="s">
        <v>648</v>
      </c>
      <c r="P28" s="54" t="s">
        <v>649</v>
      </c>
      <c r="Q28" s="54"/>
      <c r="R28" s="54"/>
    </row>
    <row r="29" spans="1:18" s="25" customFormat="1" ht="35.25" customHeight="1">
      <c r="A29" s="12"/>
      <c r="B29" s="56">
        <v>13</v>
      </c>
      <c r="C29" s="56">
        <v>2</v>
      </c>
      <c r="D29" s="14" t="s">
        <v>117</v>
      </c>
      <c r="E29" s="15" t="s">
        <v>118</v>
      </c>
      <c r="F29" s="34" t="s">
        <v>119</v>
      </c>
      <c r="G29" s="14" t="s">
        <v>650</v>
      </c>
      <c r="H29" s="16" t="s">
        <v>444</v>
      </c>
      <c r="I29" s="17" t="s">
        <v>29</v>
      </c>
      <c r="J29" s="37" t="s">
        <v>94</v>
      </c>
      <c r="K29" s="15" t="s">
        <v>120</v>
      </c>
      <c r="L29" s="16">
        <f t="shared" si="1"/>
        <v>1</v>
      </c>
      <c r="M29" s="47">
        <v>0</v>
      </c>
      <c r="N29" s="48">
        <v>1</v>
      </c>
      <c r="O29" s="54" t="s">
        <v>648</v>
      </c>
      <c r="P29" s="54" t="s">
        <v>649</v>
      </c>
      <c r="Q29" s="54"/>
      <c r="R29" s="54"/>
    </row>
    <row r="30" spans="1:18" s="25" customFormat="1" ht="35.25" customHeight="1">
      <c r="A30" s="12"/>
      <c r="B30" s="56">
        <v>13</v>
      </c>
      <c r="C30" s="56">
        <v>3</v>
      </c>
      <c r="D30" s="14" t="s">
        <v>117</v>
      </c>
      <c r="E30" s="15" t="s">
        <v>118</v>
      </c>
      <c r="F30" s="34" t="s">
        <v>119</v>
      </c>
      <c r="G30" s="14" t="s">
        <v>513</v>
      </c>
      <c r="H30" s="16" t="s">
        <v>444</v>
      </c>
      <c r="I30" s="17" t="s">
        <v>29</v>
      </c>
      <c r="J30" s="37" t="s">
        <v>507</v>
      </c>
      <c r="K30" s="15" t="s">
        <v>120</v>
      </c>
      <c r="L30" s="16">
        <f t="shared" si="1"/>
        <v>1</v>
      </c>
      <c r="M30" s="47">
        <v>0</v>
      </c>
      <c r="N30" s="48">
        <v>1</v>
      </c>
      <c r="O30" s="54" t="s">
        <v>648</v>
      </c>
      <c r="P30" s="54" t="s">
        <v>649</v>
      </c>
      <c r="Q30" s="54"/>
      <c r="R30" s="54"/>
    </row>
    <row r="31" spans="1:18" s="25" customFormat="1" ht="35.25" customHeight="1">
      <c r="A31" s="12"/>
      <c r="B31" s="56">
        <v>13</v>
      </c>
      <c r="C31" s="56">
        <v>4</v>
      </c>
      <c r="D31" s="14" t="s">
        <v>117</v>
      </c>
      <c r="E31" s="15" t="s">
        <v>118</v>
      </c>
      <c r="F31" s="14" t="s">
        <v>121</v>
      </c>
      <c r="G31" s="14" t="s">
        <v>519</v>
      </c>
      <c r="H31" s="16" t="s">
        <v>444</v>
      </c>
      <c r="I31" s="17" t="s">
        <v>29</v>
      </c>
      <c r="J31" s="37" t="s">
        <v>94</v>
      </c>
      <c r="K31" s="15" t="s">
        <v>120</v>
      </c>
      <c r="L31" s="16">
        <f t="shared" si="1"/>
        <v>1</v>
      </c>
      <c r="M31" s="47">
        <v>0</v>
      </c>
      <c r="N31" s="48">
        <v>1</v>
      </c>
      <c r="O31" s="54" t="s">
        <v>648</v>
      </c>
      <c r="P31" s="54" t="s">
        <v>649</v>
      </c>
      <c r="Q31" s="54"/>
      <c r="R31" s="54"/>
    </row>
    <row r="32" spans="1:18" s="25" customFormat="1" ht="35.25" customHeight="1">
      <c r="A32" s="12"/>
      <c r="B32" s="56">
        <v>13</v>
      </c>
      <c r="C32" s="56">
        <v>5</v>
      </c>
      <c r="D32" s="14" t="s">
        <v>117</v>
      </c>
      <c r="E32" s="15" t="s">
        <v>118</v>
      </c>
      <c r="F32" s="14" t="s">
        <v>452</v>
      </c>
      <c r="G32" s="14" t="s">
        <v>651</v>
      </c>
      <c r="H32" s="16" t="s">
        <v>444</v>
      </c>
      <c r="I32" s="17" t="s">
        <v>29</v>
      </c>
      <c r="J32" s="37" t="s">
        <v>94</v>
      </c>
      <c r="K32" s="15" t="s">
        <v>120</v>
      </c>
      <c r="L32" s="16">
        <f t="shared" si="1"/>
        <v>1</v>
      </c>
      <c r="M32" s="47">
        <v>0</v>
      </c>
      <c r="N32" s="48">
        <v>1</v>
      </c>
      <c r="O32" s="54" t="s">
        <v>648</v>
      </c>
      <c r="P32" s="54" t="s">
        <v>649</v>
      </c>
      <c r="Q32" s="54"/>
      <c r="R32" s="54"/>
    </row>
    <row r="33" spans="1:18" s="25" customFormat="1" ht="35.25" customHeight="1">
      <c r="A33" s="12"/>
      <c r="B33" s="56">
        <v>13</v>
      </c>
      <c r="C33" s="56">
        <v>6</v>
      </c>
      <c r="D33" s="14" t="s">
        <v>117</v>
      </c>
      <c r="E33" s="15" t="s">
        <v>118</v>
      </c>
      <c r="F33" s="14" t="s">
        <v>652</v>
      </c>
      <c r="G33" s="14" t="s">
        <v>653</v>
      </c>
      <c r="H33" s="16" t="s">
        <v>444</v>
      </c>
      <c r="I33" s="17" t="s">
        <v>29</v>
      </c>
      <c r="J33" s="37" t="s">
        <v>507</v>
      </c>
      <c r="K33" s="15" t="s">
        <v>120</v>
      </c>
      <c r="L33" s="16">
        <f t="shared" si="1"/>
        <v>1</v>
      </c>
      <c r="M33" s="47">
        <v>0</v>
      </c>
      <c r="N33" s="48">
        <v>1</v>
      </c>
      <c r="O33" s="54" t="s">
        <v>648</v>
      </c>
      <c r="P33" s="54" t="s">
        <v>649</v>
      </c>
      <c r="Q33" s="54"/>
      <c r="R33" s="54"/>
    </row>
    <row r="34" spans="1:18" s="25" customFormat="1" ht="35.25" customHeight="1">
      <c r="A34" s="12"/>
      <c r="B34" s="56">
        <v>13</v>
      </c>
      <c r="C34" s="56">
        <v>7</v>
      </c>
      <c r="D34" s="14" t="s">
        <v>117</v>
      </c>
      <c r="E34" s="15" t="s">
        <v>118</v>
      </c>
      <c r="F34" s="14" t="s">
        <v>490</v>
      </c>
      <c r="G34" s="14" t="s">
        <v>122</v>
      </c>
      <c r="H34" s="16" t="s">
        <v>444</v>
      </c>
      <c r="I34" s="17" t="s">
        <v>29</v>
      </c>
      <c r="J34" s="37" t="s">
        <v>507</v>
      </c>
      <c r="K34" s="15" t="s">
        <v>120</v>
      </c>
      <c r="L34" s="16">
        <f t="shared" si="1"/>
        <v>1</v>
      </c>
      <c r="M34" s="47">
        <v>0</v>
      </c>
      <c r="N34" s="48">
        <v>1</v>
      </c>
      <c r="O34" s="54" t="s">
        <v>648</v>
      </c>
      <c r="P34" s="54" t="s">
        <v>649</v>
      </c>
      <c r="Q34" s="54"/>
      <c r="R34" s="54"/>
    </row>
    <row r="35" spans="1:18" s="25" customFormat="1" ht="35.25" customHeight="1">
      <c r="A35" s="12"/>
      <c r="B35" s="56">
        <v>13</v>
      </c>
      <c r="C35" s="56">
        <v>8</v>
      </c>
      <c r="D35" s="14" t="s">
        <v>117</v>
      </c>
      <c r="E35" s="15" t="s">
        <v>118</v>
      </c>
      <c r="F35" s="14" t="s">
        <v>510</v>
      </c>
      <c r="G35" s="14" t="s">
        <v>123</v>
      </c>
      <c r="H35" s="16" t="s">
        <v>444</v>
      </c>
      <c r="I35" s="17" t="s">
        <v>29</v>
      </c>
      <c r="J35" s="37" t="s">
        <v>445</v>
      </c>
      <c r="K35" s="15" t="s">
        <v>120</v>
      </c>
      <c r="L35" s="16">
        <f t="shared" si="1"/>
        <v>1</v>
      </c>
      <c r="M35" s="47">
        <v>0</v>
      </c>
      <c r="N35" s="48">
        <v>1</v>
      </c>
      <c r="O35" s="54" t="s">
        <v>648</v>
      </c>
      <c r="P35" s="54" t="s">
        <v>649</v>
      </c>
      <c r="Q35" s="54"/>
      <c r="R35" s="54"/>
    </row>
    <row r="36" spans="1:18" s="25" customFormat="1" ht="35.25" customHeight="1">
      <c r="A36" s="12"/>
      <c r="B36" s="56">
        <v>13</v>
      </c>
      <c r="C36" s="56">
        <v>9</v>
      </c>
      <c r="D36" s="14" t="s">
        <v>117</v>
      </c>
      <c r="E36" s="15" t="s">
        <v>118</v>
      </c>
      <c r="F36" s="14" t="s">
        <v>124</v>
      </c>
      <c r="G36" s="14" t="s">
        <v>516</v>
      </c>
      <c r="H36" s="16" t="s">
        <v>444</v>
      </c>
      <c r="I36" s="17" t="s">
        <v>29</v>
      </c>
      <c r="J36" s="37" t="s">
        <v>521</v>
      </c>
      <c r="K36" s="15" t="s">
        <v>120</v>
      </c>
      <c r="L36" s="16">
        <f t="shared" si="1"/>
        <v>1</v>
      </c>
      <c r="M36" s="47">
        <v>0</v>
      </c>
      <c r="N36" s="48">
        <v>1</v>
      </c>
      <c r="O36" s="54" t="s">
        <v>648</v>
      </c>
      <c r="P36" s="54" t="s">
        <v>649</v>
      </c>
      <c r="Q36" s="54"/>
      <c r="R36" s="54"/>
    </row>
    <row r="37" spans="1:18" s="25" customFormat="1" ht="35.25" customHeight="1">
      <c r="A37" s="12"/>
      <c r="B37" s="56">
        <v>13</v>
      </c>
      <c r="C37" s="56">
        <v>10</v>
      </c>
      <c r="D37" s="14" t="s">
        <v>117</v>
      </c>
      <c r="E37" s="15" t="s">
        <v>118</v>
      </c>
      <c r="F37" s="14" t="s">
        <v>654</v>
      </c>
      <c r="G37" s="14" t="s">
        <v>655</v>
      </c>
      <c r="H37" s="16" t="s">
        <v>444</v>
      </c>
      <c r="I37" s="17" t="s">
        <v>29</v>
      </c>
      <c r="J37" s="37" t="s">
        <v>471</v>
      </c>
      <c r="K37" s="15" t="s">
        <v>120</v>
      </c>
      <c r="L37" s="16">
        <f t="shared" si="1"/>
        <v>1</v>
      </c>
      <c r="M37" s="47">
        <v>0</v>
      </c>
      <c r="N37" s="48">
        <v>1</v>
      </c>
      <c r="O37" s="54" t="s">
        <v>648</v>
      </c>
      <c r="P37" s="54" t="s">
        <v>649</v>
      </c>
      <c r="Q37" s="54"/>
      <c r="R37" s="54"/>
    </row>
    <row r="38" spans="1:18" s="25" customFormat="1" ht="96">
      <c r="A38" s="12"/>
      <c r="B38" s="56">
        <v>14</v>
      </c>
      <c r="C38" s="56">
        <v>1</v>
      </c>
      <c r="D38" s="14" t="s">
        <v>125</v>
      </c>
      <c r="E38" s="15" t="s">
        <v>103</v>
      </c>
      <c r="F38" s="14" t="s">
        <v>121</v>
      </c>
      <c r="G38" s="14" t="s">
        <v>519</v>
      </c>
      <c r="H38" s="16" t="s">
        <v>32</v>
      </c>
      <c r="I38" s="17" t="s">
        <v>105</v>
      </c>
      <c r="J38" s="37" t="s">
        <v>457</v>
      </c>
      <c r="K38" s="15" t="s">
        <v>569</v>
      </c>
      <c r="L38" s="16">
        <f t="shared" si="1"/>
        <v>2</v>
      </c>
      <c r="M38" s="38">
        <v>1</v>
      </c>
      <c r="N38" s="42">
        <v>1</v>
      </c>
      <c r="O38" s="54" t="s">
        <v>570</v>
      </c>
      <c r="P38" s="54" t="s">
        <v>571</v>
      </c>
      <c r="Q38" s="54"/>
      <c r="R38" s="54"/>
    </row>
    <row r="39" spans="1:18" s="25" customFormat="1" ht="96">
      <c r="A39" s="12"/>
      <c r="B39" s="56">
        <v>14</v>
      </c>
      <c r="C39" s="56">
        <v>2</v>
      </c>
      <c r="D39" s="14" t="s">
        <v>125</v>
      </c>
      <c r="E39" s="15" t="s">
        <v>103</v>
      </c>
      <c r="F39" s="14" t="s">
        <v>232</v>
      </c>
      <c r="G39" s="14" t="s">
        <v>126</v>
      </c>
      <c r="H39" s="16" t="s">
        <v>32</v>
      </c>
      <c r="I39" s="17" t="s">
        <v>105</v>
      </c>
      <c r="J39" s="37" t="s">
        <v>572</v>
      </c>
      <c r="K39" s="15" t="s">
        <v>569</v>
      </c>
      <c r="L39" s="16">
        <f t="shared" si="1"/>
        <v>2</v>
      </c>
      <c r="M39" s="38">
        <v>1</v>
      </c>
      <c r="N39" s="42">
        <v>1</v>
      </c>
      <c r="O39" s="54" t="s">
        <v>570</v>
      </c>
      <c r="P39" s="54" t="s">
        <v>571</v>
      </c>
      <c r="Q39" s="54"/>
      <c r="R39" s="54"/>
    </row>
    <row r="40" spans="1:18" s="25" customFormat="1" ht="65.25" customHeight="1">
      <c r="A40" s="12"/>
      <c r="B40" s="56">
        <v>14</v>
      </c>
      <c r="C40" s="56">
        <v>3</v>
      </c>
      <c r="D40" s="14" t="s">
        <v>125</v>
      </c>
      <c r="E40" s="15" t="s">
        <v>127</v>
      </c>
      <c r="F40" s="14" t="s">
        <v>27</v>
      </c>
      <c r="G40" s="14" t="s">
        <v>468</v>
      </c>
      <c r="H40" s="16" t="s">
        <v>940</v>
      </c>
      <c r="I40" s="17" t="s">
        <v>128</v>
      </c>
      <c r="J40" s="37" t="s">
        <v>517</v>
      </c>
      <c r="K40" s="15" t="s">
        <v>569</v>
      </c>
      <c r="L40" s="16">
        <f t="shared" si="1"/>
        <v>2</v>
      </c>
      <c r="M40" s="38">
        <v>1</v>
      </c>
      <c r="N40" s="42">
        <v>1</v>
      </c>
      <c r="O40" s="54" t="s">
        <v>570</v>
      </c>
      <c r="P40" s="54" t="s">
        <v>573</v>
      </c>
      <c r="Q40" s="54"/>
      <c r="R40" s="54" t="s">
        <v>129</v>
      </c>
    </row>
    <row r="41" spans="1:18" s="25" customFormat="1" ht="96">
      <c r="A41" s="12"/>
      <c r="B41" s="56">
        <v>14</v>
      </c>
      <c r="C41" s="56">
        <v>4</v>
      </c>
      <c r="D41" s="14" t="s">
        <v>125</v>
      </c>
      <c r="E41" s="15" t="s">
        <v>103</v>
      </c>
      <c r="F41" s="34" t="s">
        <v>119</v>
      </c>
      <c r="G41" s="14" t="s">
        <v>574</v>
      </c>
      <c r="H41" s="16" t="s">
        <v>32</v>
      </c>
      <c r="I41" s="17" t="s">
        <v>105</v>
      </c>
      <c r="J41" s="37" t="s">
        <v>485</v>
      </c>
      <c r="K41" s="15" t="s">
        <v>569</v>
      </c>
      <c r="L41" s="16">
        <f t="shared" si="1"/>
        <v>3</v>
      </c>
      <c r="M41" s="38">
        <v>1</v>
      </c>
      <c r="N41" s="42">
        <v>2</v>
      </c>
      <c r="O41" s="54" t="s">
        <v>570</v>
      </c>
      <c r="P41" s="54" t="s">
        <v>571</v>
      </c>
      <c r="Q41" s="54"/>
      <c r="R41" s="54"/>
    </row>
    <row r="42" spans="1:18" s="25" customFormat="1" ht="60">
      <c r="A42" s="12"/>
      <c r="B42" s="56">
        <v>15</v>
      </c>
      <c r="C42" s="56">
        <v>1</v>
      </c>
      <c r="D42" s="14" t="s">
        <v>796</v>
      </c>
      <c r="E42" s="19" t="s">
        <v>797</v>
      </c>
      <c r="F42" s="14" t="s">
        <v>27</v>
      </c>
      <c r="G42" s="14" t="s">
        <v>468</v>
      </c>
      <c r="H42" s="16" t="s">
        <v>19</v>
      </c>
      <c r="I42" s="50" t="s">
        <v>26</v>
      </c>
      <c r="J42" s="18" t="s">
        <v>449</v>
      </c>
      <c r="K42" s="15" t="s">
        <v>130</v>
      </c>
      <c r="L42" s="20">
        <f t="shared" si="1"/>
        <v>3</v>
      </c>
      <c r="M42" s="21">
        <v>1</v>
      </c>
      <c r="N42" s="22">
        <v>2</v>
      </c>
      <c r="O42" s="54" t="s">
        <v>798</v>
      </c>
      <c r="P42" s="54" t="s">
        <v>799</v>
      </c>
      <c r="Q42" s="49" t="s">
        <v>800</v>
      </c>
      <c r="R42" s="15" t="s">
        <v>801</v>
      </c>
    </row>
    <row r="43" spans="1:18" s="25" customFormat="1" ht="60">
      <c r="A43" s="12"/>
      <c r="B43" s="56">
        <v>15</v>
      </c>
      <c r="C43" s="56">
        <v>2</v>
      </c>
      <c r="D43" s="14" t="s">
        <v>796</v>
      </c>
      <c r="E43" s="19" t="s">
        <v>131</v>
      </c>
      <c r="F43" s="14" t="s">
        <v>18</v>
      </c>
      <c r="G43" s="14" t="s">
        <v>37</v>
      </c>
      <c r="H43" s="16" t="s">
        <v>19</v>
      </c>
      <c r="I43" s="50" t="s">
        <v>26</v>
      </c>
      <c r="J43" s="18" t="s">
        <v>132</v>
      </c>
      <c r="K43" s="15" t="s">
        <v>130</v>
      </c>
      <c r="L43" s="20">
        <f t="shared" si="1"/>
        <v>4</v>
      </c>
      <c r="M43" s="21">
        <v>2</v>
      </c>
      <c r="N43" s="22">
        <v>2</v>
      </c>
      <c r="O43" s="54" t="s">
        <v>802</v>
      </c>
      <c r="P43" s="54" t="s">
        <v>803</v>
      </c>
      <c r="Q43" s="49" t="s">
        <v>804</v>
      </c>
      <c r="R43" s="190" t="s">
        <v>805</v>
      </c>
    </row>
    <row r="44" spans="1:18" s="25" customFormat="1" ht="56.25" customHeight="1">
      <c r="A44" s="12"/>
      <c r="B44" s="56">
        <v>16</v>
      </c>
      <c r="C44" s="56">
        <v>1</v>
      </c>
      <c r="D44" s="14" t="s">
        <v>133</v>
      </c>
      <c r="E44" s="15" t="s">
        <v>134</v>
      </c>
      <c r="F44" s="14" t="s">
        <v>27</v>
      </c>
      <c r="G44" s="14" t="s">
        <v>468</v>
      </c>
      <c r="H44" s="16" t="s">
        <v>19</v>
      </c>
      <c r="I44" s="17" t="s">
        <v>26</v>
      </c>
      <c r="J44" s="18" t="s">
        <v>94</v>
      </c>
      <c r="K44" s="15" t="s">
        <v>135</v>
      </c>
      <c r="L44" s="20">
        <f t="shared" si="1"/>
        <v>4</v>
      </c>
      <c r="M44" s="21">
        <v>2</v>
      </c>
      <c r="N44" s="22">
        <v>2</v>
      </c>
      <c r="O44" s="54" t="s">
        <v>673</v>
      </c>
      <c r="P44" s="54" t="s">
        <v>674</v>
      </c>
      <c r="Q44" s="185" t="s">
        <v>675</v>
      </c>
      <c r="R44" s="185"/>
    </row>
    <row r="45" spans="1:18" s="25" customFormat="1" ht="57" customHeight="1">
      <c r="A45" s="12"/>
      <c r="B45" s="56">
        <v>16</v>
      </c>
      <c r="C45" s="56">
        <v>2</v>
      </c>
      <c r="D45" s="14" t="s">
        <v>133</v>
      </c>
      <c r="E45" s="15" t="s">
        <v>676</v>
      </c>
      <c r="F45" s="14" t="s">
        <v>469</v>
      </c>
      <c r="G45" s="14" t="s">
        <v>470</v>
      </c>
      <c r="H45" s="16" t="s">
        <v>444</v>
      </c>
      <c r="I45" s="17" t="s">
        <v>271</v>
      </c>
      <c r="J45" s="18" t="s">
        <v>476</v>
      </c>
      <c r="K45" s="15" t="s">
        <v>677</v>
      </c>
      <c r="L45" s="20">
        <f t="shared" si="1"/>
        <v>2</v>
      </c>
      <c r="M45" s="21">
        <v>1</v>
      </c>
      <c r="N45" s="22">
        <v>1</v>
      </c>
      <c r="O45" s="54" t="s">
        <v>678</v>
      </c>
      <c r="P45" s="54" t="s">
        <v>679</v>
      </c>
      <c r="Q45" s="185"/>
      <c r="R45" s="185"/>
    </row>
    <row r="46" spans="1:18" s="25" customFormat="1" ht="56.25" customHeight="1">
      <c r="A46" s="12"/>
      <c r="B46" s="56">
        <v>16</v>
      </c>
      <c r="C46" s="56">
        <v>3</v>
      </c>
      <c r="D46" s="14" t="s">
        <v>133</v>
      </c>
      <c r="E46" s="15" t="s">
        <v>680</v>
      </c>
      <c r="F46" s="14" t="s">
        <v>39</v>
      </c>
      <c r="G46" s="14" t="s">
        <v>40</v>
      </c>
      <c r="H46" s="16" t="s">
        <v>444</v>
      </c>
      <c r="I46" s="17" t="s">
        <v>271</v>
      </c>
      <c r="J46" s="18" t="s">
        <v>476</v>
      </c>
      <c r="K46" s="15" t="s">
        <v>677</v>
      </c>
      <c r="L46" s="20">
        <f t="shared" si="1"/>
        <v>2</v>
      </c>
      <c r="M46" s="21">
        <v>1</v>
      </c>
      <c r="N46" s="22">
        <v>1</v>
      </c>
      <c r="O46" s="54" t="s">
        <v>681</v>
      </c>
      <c r="P46" s="54" t="s">
        <v>679</v>
      </c>
      <c r="Q46" s="185"/>
      <c r="R46" s="185"/>
    </row>
    <row r="47" spans="1:18" s="119" customFormat="1" ht="51.75" customHeight="1">
      <c r="A47" s="118"/>
      <c r="B47" s="56">
        <v>17</v>
      </c>
      <c r="C47" s="56">
        <v>1</v>
      </c>
      <c r="D47" s="14" t="s">
        <v>592</v>
      </c>
      <c r="E47" s="15" t="s">
        <v>593</v>
      </c>
      <c r="F47" s="53" t="s">
        <v>27</v>
      </c>
      <c r="G47" s="14" t="s">
        <v>547</v>
      </c>
      <c r="H47" s="16" t="s">
        <v>32</v>
      </c>
      <c r="I47" s="17" t="s">
        <v>594</v>
      </c>
      <c r="J47" s="37" t="s">
        <v>501</v>
      </c>
      <c r="K47" s="15" t="s">
        <v>138</v>
      </c>
      <c r="L47" s="16">
        <f t="shared" si="1"/>
        <v>2</v>
      </c>
      <c r="M47" s="47">
        <v>1</v>
      </c>
      <c r="N47" s="48">
        <v>1</v>
      </c>
      <c r="O47" s="54" t="s">
        <v>723</v>
      </c>
      <c r="P47" s="54" t="s">
        <v>724</v>
      </c>
      <c r="Q47" s="191" t="s">
        <v>725</v>
      </c>
      <c r="R47" s="54"/>
    </row>
    <row r="48" spans="1:18" s="119" customFormat="1" ht="36">
      <c r="A48" s="118"/>
      <c r="B48" s="56">
        <v>17</v>
      </c>
      <c r="C48" s="56">
        <v>2</v>
      </c>
      <c r="D48" s="14" t="s">
        <v>136</v>
      </c>
      <c r="E48" s="15" t="s">
        <v>591</v>
      </c>
      <c r="F48" s="34" t="s">
        <v>119</v>
      </c>
      <c r="G48" s="14" t="s">
        <v>513</v>
      </c>
      <c r="H48" s="16" t="s">
        <v>32</v>
      </c>
      <c r="I48" s="17" t="s">
        <v>105</v>
      </c>
      <c r="J48" s="37" t="s">
        <v>94</v>
      </c>
      <c r="K48" s="15" t="s">
        <v>138</v>
      </c>
      <c r="L48" s="16">
        <f t="shared" si="1"/>
        <v>2</v>
      </c>
      <c r="M48" s="47">
        <v>1</v>
      </c>
      <c r="N48" s="48">
        <v>1</v>
      </c>
      <c r="O48" s="54" t="s">
        <v>726</v>
      </c>
      <c r="P48" s="54" t="s">
        <v>727</v>
      </c>
      <c r="Q48" s="191" t="s">
        <v>728</v>
      </c>
      <c r="R48" s="54"/>
    </row>
    <row r="49" spans="1:18" s="52" customFormat="1" ht="165" customHeight="1">
      <c r="A49" s="12"/>
      <c r="B49" s="56">
        <v>18</v>
      </c>
      <c r="C49" s="56">
        <v>1</v>
      </c>
      <c r="D49" s="14" t="s">
        <v>139</v>
      </c>
      <c r="E49" s="15" t="s">
        <v>140</v>
      </c>
      <c r="F49" s="14" t="s">
        <v>27</v>
      </c>
      <c r="G49" s="14" t="s">
        <v>31</v>
      </c>
      <c r="H49" s="16" t="s">
        <v>19</v>
      </c>
      <c r="I49" s="17" t="s">
        <v>26</v>
      </c>
      <c r="J49" s="37" t="s">
        <v>682</v>
      </c>
      <c r="K49" s="15" t="s">
        <v>138</v>
      </c>
      <c r="L49" s="16">
        <f t="shared" si="1"/>
        <v>3</v>
      </c>
      <c r="M49" s="38">
        <v>2</v>
      </c>
      <c r="N49" s="42">
        <v>1</v>
      </c>
      <c r="O49" s="54" t="s">
        <v>141</v>
      </c>
      <c r="P49" s="54" t="s">
        <v>142</v>
      </c>
      <c r="Q49" s="185" t="s">
        <v>683</v>
      </c>
      <c r="R49" s="185"/>
    </row>
    <row r="50" spans="1:18" s="52" customFormat="1" ht="165" customHeight="1">
      <c r="A50" s="12"/>
      <c r="B50" s="56">
        <v>18</v>
      </c>
      <c r="C50" s="56">
        <v>2</v>
      </c>
      <c r="D50" s="14" t="s">
        <v>139</v>
      </c>
      <c r="E50" s="15" t="s">
        <v>143</v>
      </c>
      <c r="F50" s="14" t="s">
        <v>27</v>
      </c>
      <c r="G50" s="14" t="s">
        <v>47</v>
      </c>
      <c r="H50" s="16" t="s">
        <v>19</v>
      </c>
      <c r="I50" s="17" t="s">
        <v>26</v>
      </c>
      <c r="J50" s="37" t="s">
        <v>684</v>
      </c>
      <c r="K50" s="15" t="s">
        <v>138</v>
      </c>
      <c r="L50" s="16">
        <f t="shared" si="1"/>
        <v>2</v>
      </c>
      <c r="M50" s="38">
        <v>1</v>
      </c>
      <c r="N50" s="42">
        <v>1</v>
      </c>
      <c r="O50" s="54" t="s">
        <v>141</v>
      </c>
      <c r="P50" s="54" t="s">
        <v>142</v>
      </c>
      <c r="Q50" s="185" t="s">
        <v>685</v>
      </c>
      <c r="R50" s="185"/>
    </row>
    <row r="51" spans="1:18" s="25" customFormat="1" ht="42" customHeight="1">
      <c r="A51" s="12"/>
      <c r="B51" s="56">
        <v>19</v>
      </c>
      <c r="C51" s="56">
        <v>1</v>
      </c>
      <c r="D51" s="14" t="s">
        <v>144</v>
      </c>
      <c r="E51" s="15" t="s">
        <v>145</v>
      </c>
      <c r="F51" s="14" t="s">
        <v>27</v>
      </c>
      <c r="G51" s="14" t="s">
        <v>28</v>
      </c>
      <c r="H51" s="16" t="s">
        <v>444</v>
      </c>
      <c r="I51" s="17" t="s">
        <v>29</v>
      </c>
      <c r="J51" s="18" t="s">
        <v>445</v>
      </c>
      <c r="K51" s="15" t="s">
        <v>146</v>
      </c>
      <c r="L51" s="20">
        <f t="shared" si="1"/>
        <v>1</v>
      </c>
      <c r="M51" s="21">
        <v>0</v>
      </c>
      <c r="N51" s="22">
        <v>1</v>
      </c>
      <c r="O51" s="54" t="s">
        <v>147</v>
      </c>
      <c r="P51" s="54" t="s">
        <v>148</v>
      </c>
      <c r="Q51" s="54"/>
      <c r="R51" s="54"/>
    </row>
    <row r="52" spans="1:18" s="25" customFormat="1" ht="42" customHeight="1">
      <c r="A52" s="12"/>
      <c r="B52" s="56">
        <v>19</v>
      </c>
      <c r="C52" s="56">
        <v>2</v>
      </c>
      <c r="D52" s="14" t="s">
        <v>144</v>
      </c>
      <c r="E52" s="15" t="s">
        <v>149</v>
      </c>
      <c r="F52" s="14" t="s">
        <v>27</v>
      </c>
      <c r="G52" s="14" t="s">
        <v>31</v>
      </c>
      <c r="H52" s="16" t="s">
        <v>444</v>
      </c>
      <c r="I52" s="17" t="s">
        <v>29</v>
      </c>
      <c r="J52" s="18" t="s">
        <v>517</v>
      </c>
      <c r="K52" s="15" t="s">
        <v>146</v>
      </c>
      <c r="L52" s="20">
        <f t="shared" si="1"/>
        <v>1</v>
      </c>
      <c r="M52" s="21">
        <v>0</v>
      </c>
      <c r="N52" s="22">
        <v>1</v>
      </c>
      <c r="O52" s="54" t="s">
        <v>150</v>
      </c>
      <c r="P52" s="54" t="s">
        <v>151</v>
      </c>
      <c r="Q52" s="54"/>
      <c r="R52" s="54"/>
    </row>
    <row r="53" spans="1:18" s="57" customFormat="1" ht="52.5" customHeight="1">
      <c r="A53" s="313"/>
      <c r="B53" s="56">
        <v>19</v>
      </c>
      <c r="C53" s="56">
        <v>3</v>
      </c>
      <c r="D53" s="14" t="s">
        <v>144</v>
      </c>
      <c r="E53" s="15" t="s">
        <v>1004</v>
      </c>
      <c r="F53" s="14" t="s">
        <v>18</v>
      </c>
      <c r="G53" s="14" t="s">
        <v>506</v>
      </c>
      <c r="H53" s="16" t="s">
        <v>444</v>
      </c>
      <c r="I53" s="17" t="s">
        <v>1005</v>
      </c>
      <c r="J53" s="18" t="s">
        <v>501</v>
      </c>
      <c r="K53" s="14" t="s">
        <v>1006</v>
      </c>
      <c r="L53" s="20">
        <v>2</v>
      </c>
      <c r="M53" s="21">
        <v>0</v>
      </c>
      <c r="N53" s="22">
        <v>2</v>
      </c>
      <c r="O53" s="71" t="s">
        <v>42</v>
      </c>
      <c r="P53" s="23" t="s">
        <v>1007</v>
      </c>
      <c r="Q53" s="23"/>
      <c r="R53" s="23"/>
    </row>
    <row r="54" spans="1:18" s="25" customFormat="1" ht="96">
      <c r="A54" s="12"/>
      <c r="B54" s="56">
        <v>20</v>
      </c>
      <c r="C54" s="56">
        <v>1</v>
      </c>
      <c r="D54" s="14" t="s">
        <v>152</v>
      </c>
      <c r="E54" s="15" t="s">
        <v>103</v>
      </c>
      <c r="F54" s="14" t="s">
        <v>27</v>
      </c>
      <c r="G54" s="14" t="s">
        <v>31</v>
      </c>
      <c r="H54" s="16" t="s">
        <v>32</v>
      </c>
      <c r="I54" s="17" t="s">
        <v>105</v>
      </c>
      <c r="J54" s="18" t="s">
        <v>481</v>
      </c>
      <c r="K54" s="15" t="s">
        <v>138</v>
      </c>
      <c r="L54" s="20">
        <f t="shared" si="1"/>
        <v>2</v>
      </c>
      <c r="M54" s="21">
        <v>1</v>
      </c>
      <c r="N54" s="22">
        <v>1</v>
      </c>
      <c r="O54" s="54" t="s">
        <v>640</v>
      </c>
      <c r="P54" s="54" t="s">
        <v>641</v>
      </c>
      <c r="Q54" s="185" t="s">
        <v>642</v>
      </c>
      <c r="R54" s="54"/>
    </row>
    <row r="55" spans="1:18" s="25" customFormat="1" ht="96">
      <c r="A55" s="12"/>
      <c r="B55" s="56">
        <v>20</v>
      </c>
      <c r="C55" s="56">
        <v>2</v>
      </c>
      <c r="D55" s="14" t="s">
        <v>152</v>
      </c>
      <c r="E55" s="15" t="s">
        <v>153</v>
      </c>
      <c r="F55" s="14" t="s">
        <v>232</v>
      </c>
      <c r="G55" s="14" t="s">
        <v>232</v>
      </c>
      <c r="H55" s="16" t="s">
        <v>32</v>
      </c>
      <c r="I55" s="17" t="s">
        <v>154</v>
      </c>
      <c r="J55" s="18" t="s">
        <v>471</v>
      </c>
      <c r="K55" s="15" t="s">
        <v>138</v>
      </c>
      <c r="L55" s="20">
        <v>1</v>
      </c>
      <c r="M55" s="21">
        <v>1</v>
      </c>
      <c r="N55" s="22">
        <v>0</v>
      </c>
      <c r="O55" s="54" t="s">
        <v>155</v>
      </c>
      <c r="P55" s="54" t="s">
        <v>641</v>
      </c>
      <c r="Q55" s="185" t="s">
        <v>642</v>
      </c>
      <c r="R55" s="54"/>
    </row>
    <row r="56" spans="1:18" s="25" customFormat="1" ht="130.5" customHeight="1">
      <c r="A56" s="12"/>
      <c r="B56" s="56">
        <v>21</v>
      </c>
      <c r="C56" s="56">
        <v>1</v>
      </c>
      <c r="D56" s="14" t="s">
        <v>156</v>
      </c>
      <c r="E56" s="15" t="s">
        <v>157</v>
      </c>
      <c r="F56" s="14" t="s">
        <v>27</v>
      </c>
      <c r="G56" s="14" t="s">
        <v>31</v>
      </c>
      <c r="H56" s="16" t="s">
        <v>19</v>
      </c>
      <c r="I56" s="17" t="s">
        <v>158</v>
      </c>
      <c r="J56" s="18" t="s">
        <v>481</v>
      </c>
      <c r="K56" s="15" t="s">
        <v>159</v>
      </c>
      <c r="L56" s="20">
        <f t="shared" ref="L56:L95" si="2">M56+N56</f>
        <v>2</v>
      </c>
      <c r="M56" s="21">
        <v>1</v>
      </c>
      <c r="N56" s="22">
        <v>1</v>
      </c>
      <c r="O56" s="54" t="s">
        <v>488</v>
      </c>
      <c r="P56" s="54" t="s">
        <v>160</v>
      </c>
      <c r="Q56" s="185" t="s">
        <v>489</v>
      </c>
      <c r="R56" s="54"/>
    </row>
    <row r="57" spans="1:18" s="25" customFormat="1" ht="83.25" customHeight="1">
      <c r="A57" s="12"/>
      <c r="B57" s="56">
        <v>22</v>
      </c>
      <c r="C57" s="56">
        <v>1</v>
      </c>
      <c r="D57" s="14" t="s">
        <v>161</v>
      </c>
      <c r="E57" s="15" t="s">
        <v>582</v>
      </c>
      <c r="F57" s="14" t="s">
        <v>232</v>
      </c>
      <c r="G57" s="14" t="s">
        <v>126</v>
      </c>
      <c r="H57" s="16" t="s">
        <v>19</v>
      </c>
      <c r="I57" s="17" t="s">
        <v>164</v>
      </c>
      <c r="J57" s="37" t="s">
        <v>583</v>
      </c>
      <c r="K57" s="15" t="s">
        <v>162</v>
      </c>
      <c r="L57" s="16">
        <f t="shared" si="2"/>
        <v>3</v>
      </c>
      <c r="M57" s="38">
        <v>1</v>
      </c>
      <c r="N57" s="42">
        <v>2</v>
      </c>
      <c r="O57" s="54" t="s">
        <v>793</v>
      </c>
      <c r="P57" s="54" t="s">
        <v>584</v>
      </c>
      <c r="Q57" s="49" t="s">
        <v>585</v>
      </c>
      <c r="R57" s="49"/>
    </row>
    <row r="58" spans="1:18" s="25" customFormat="1" ht="105.75" customHeight="1">
      <c r="A58" s="12"/>
      <c r="B58" s="56">
        <v>22</v>
      </c>
      <c r="C58" s="56">
        <v>2</v>
      </c>
      <c r="D58" s="14" t="s">
        <v>161</v>
      </c>
      <c r="E58" s="15" t="s">
        <v>163</v>
      </c>
      <c r="F58" s="14" t="s">
        <v>27</v>
      </c>
      <c r="G58" s="14" t="s">
        <v>31</v>
      </c>
      <c r="H58" s="16" t="s">
        <v>19</v>
      </c>
      <c r="I58" s="17" t="s">
        <v>164</v>
      </c>
      <c r="J58" s="37" t="s">
        <v>500</v>
      </c>
      <c r="K58" s="15" t="s">
        <v>162</v>
      </c>
      <c r="L58" s="16">
        <f t="shared" si="2"/>
        <v>4</v>
      </c>
      <c r="M58" s="38">
        <v>2</v>
      </c>
      <c r="N58" s="42">
        <v>2</v>
      </c>
      <c r="O58" s="54" t="s">
        <v>586</v>
      </c>
      <c r="P58" s="54" t="s">
        <v>165</v>
      </c>
      <c r="Q58" s="49" t="s">
        <v>587</v>
      </c>
      <c r="R58" s="49"/>
    </row>
    <row r="59" spans="1:18" s="25" customFormat="1" ht="60">
      <c r="A59" s="12"/>
      <c r="B59" s="56">
        <v>22</v>
      </c>
      <c r="C59" s="56">
        <v>3</v>
      </c>
      <c r="D59" s="14" t="s">
        <v>161</v>
      </c>
      <c r="E59" s="15" t="s">
        <v>166</v>
      </c>
      <c r="F59" s="14" t="s">
        <v>18</v>
      </c>
      <c r="G59" s="14" t="s">
        <v>506</v>
      </c>
      <c r="H59" s="16" t="s">
        <v>19</v>
      </c>
      <c r="I59" s="17" t="s">
        <v>164</v>
      </c>
      <c r="J59" s="37" t="s">
        <v>514</v>
      </c>
      <c r="K59" s="15" t="s">
        <v>162</v>
      </c>
      <c r="L59" s="16">
        <f t="shared" si="2"/>
        <v>4</v>
      </c>
      <c r="M59" s="38">
        <v>2</v>
      </c>
      <c r="N59" s="42">
        <v>2</v>
      </c>
      <c r="O59" s="54" t="s">
        <v>588</v>
      </c>
      <c r="P59" s="54" t="s">
        <v>589</v>
      </c>
      <c r="Q59" s="49" t="s">
        <v>590</v>
      </c>
      <c r="R59" s="49"/>
    </row>
    <row r="60" spans="1:18" s="25" customFormat="1" ht="62.25" customHeight="1">
      <c r="A60" s="12"/>
      <c r="B60" s="56">
        <v>22</v>
      </c>
      <c r="C60" s="56">
        <v>4</v>
      </c>
      <c r="D60" s="14" t="s">
        <v>161</v>
      </c>
      <c r="E60" s="15" t="s">
        <v>947</v>
      </c>
      <c r="F60" s="14" t="s">
        <v>39</v>
      </c>
      <c r="G60" s="14" t="s">
        <v>40</v>
      </c>
      <c r="H60" s="16" t="s">
        <v>950</v>
      </c>
      <c r="I60" s="17" t="s">
        <v>164</v>
      </c>
      <c r="J60" s="37" t="s">
        <v>951</v>
      </c>
      <c r="K60" s="19" t="s">
        <v>162</v>
      </c>
      <c r="L60" s="16">
        <f>M60+N60</f>
        <v>3</v>
      </c>
      <c r="M60" s="38">
        <v>1</v>
      </c>
      <c r="N60" s="42">
        <v>2</v>
      </c>
      <c r="O60" s="23" t="s">
        <v>948</v>
      </c>
      <c r="P60" s="23" t="s">
        <v>949</v>
      </c>
      <c r="Q60" s="49" t="s">
        <v>1063</v>
      </c>
      <c r="R60" s="310"/>
    </row>
    <row r="61" spans="1:18" s="25" customFormat="1" ht="120">
      <c r="A61" s="12"/>
      <c r="B61" s="56">
        <v>23</v>
      </c>
      <c r="C61" s="56">
        <v>1</v>
      </c>
      <c r="D61" s="14" t="s">
        <v>167</v>
      </c>
      <c r="E61" s="15" t="s">
        <v>103</v>
      </c>
      <c r="F61" s="14" t="s">
        <v>124</v>
      </c>
      <c r="G61" s="14" t="s">
        <v>168</v>
      </c>
      <c r="H61" s="16" t="s">
        <v>32</v>
      </c>
      <c r="I61" s="17" t="s">
        <v>105</v>
      </c>
      <c r="J61" s="37" t="s">
        <v>132</v>
      </c>
      <c r="K61" s="15" t="s">
        <v>169</v>
      </c>
      <c r="L61" s="16">
        <f t="shared" si="2"/>
        <v>2</v>
      </c>
      <c r="M61" s="38">
        <v>1</v>
      </c>
      <c r="N61" s="42">
        <v>1</v>
      </c>
      <c r="O61" s="54" t="s">
        <v>170</v>
      </c>
      <c r="P61" s="54" t="s">
        <v>171</v>
      </c>
      <c r="Q61" s="49" t="s">
        <v>172</v>
      </c>
      <c r="R61" s="54"/>
    </row>
    <row r="62" spans="1:18" s="25" customFormat="1" ht="114.75" customHeight="1">
      <c r="A62" s="12"/>
      <c r="B62" s="56">
        <v>23</v>
      </c>
      <c r="C62" s="56">
        <v>2</v>
      </c>
      <c r="D62" s="14" t="s">
        <v>167</v>
      </c>
      <c r="E62" s="15" t="s">
        <v>103</v>
      </c>
      <c r="F62" s="34" t="s">
        <v>119</v>
      </c>
      <c r="G62" s="14" t="s">
        <v>173</v>
      </c>
      <c r="H62" s="16" t="s">
        <v>32</v>
      </c>
      <c r="I62" s="17" t="s">
        <v>105</v>
      </c>
      <c r="J62" s="37" t="s">
        <v>174</v>
      </c>
      <c r="K62" s="15" t="s">
        <v>169</v>
      </c>
      <c r="L62" s="16">
        <f t="shared" si="2"/>
        <v>2</v>
      </c>
      <c r="M62" s="38">
        <v>1</v>
      </c>
      <c r="N62" s="42">
        <v>1</v>
      </c>
      <c r="O62" s="54" t="s">
        <v>175</v>
      </c>
      <c r="P62" s="54" t="s">
        <v>176</v>
      </c>
      <c r="Q62" s="49" t="s">
        <v>172</v>
      </c>
      <c r="R62" s="54"/>
    </row>
    <row r="63" spans="1:18" s="25" customFormat="1" ht="133.5" customHeight="1">
      <c r="A63" s="12"/>
      <c r="B63" s="56">
        <v>23</v>
      </c>
      <c r="C63" s="56">
        <v>3</v>
      </c>
      <c r="D63" s="14" t="s">
        <v>167</v>
      </c>
      <c r="E63" s="15" t="s">
        <v>103</v>
      </c>
      <c r="F63" s="14" t="s">
        <v>27</v>
      </c>
      <c r="G63" s="14" t="s">
        <v>31</v>
      </c>
      <c r="H63" s="16" t="s">
        <v>32</v>
      </c>
      <c r="I63" s="17" t="s">
        <v>105</v>
      </c>
      <c r="J63" s="37" t="s">
        <v>94</v>
      </c>
      <c r="K63" s="15" t="s">
        <v>169</v>
      </c>
      <c r="L63" s="16">
        <f t="shared" si="2"/>
        <v>2</v>
      </c>
      <c r="M63" s="38">
        <v>1</v>
      </c>
      <c r="N63" s="42">
        <v>1</v>
      </c>
      <c r="O63" s="54" t="s">
        <v>177</v>
      </c>
      <c r="P63" s="54" t="s">
        <v>178</v>
      </c>
      <c r="Q63" s="49" t="s">
        <v>172</v>
      </c>
      <c r="R63" s="54"/>
    </row>
    <row r="64" spans="1:18" s="25" customFormat="1" ht="56.25" customHeight="1">
      <c r="A64" s="12"/>
      <c r="B64" s="56">
        <v>23</v>
      </c>
      <c r="C64" s="56">
        <v>4</v>
      </c>
      <c r="D64" s="37" t="s">
        <v>167</v>
      </c>
      <c r="E64" s="15" t="s">
        <v>179</v>
      </c>
      <c r="F64" s="14" t="s">
        <v>27</v>
      </c>
      <c r="G64" s="14" t="s">
        <v>180</v>
      </c>
      <c r="H64" s="16" t="s">
        <v>444</v>
      </c>
      <c r="I64" s="17" t="s">
        <v>29</v>
      </c>
      <c r="J64" s="37" t="s">
        <v>445</v>
      </c>
      <c r="K64" s="15" t="s">
        <v>169</v>
      </c>
      <c r="L64" s="16">
        <f t="shared" si="2"/>
        <v>2</v>
      </c>
      <c r="M64" s="38">
        <v>0</v>
      </c>
      <c r="N64" s="42">
        <v>2</v>
      </c>
      <c r="O64" s="54" t="s">
        <v>181</v>
      </c>
      <c r="P64" s="54" t="s">
        <v>182</v>
      </c>
      <c r="Q64" s="49" t="s">
        <v>446</v>
      </c>
      <c r="R64" s="49"/>
    </row>
    <row r="65" spans="1:18" s="25" customFormat="1" ht="54.75" customHeight="1">
      <c r="A65" s="12"/>
      <c r="B65" s="56">
        <v>23</v>
      </c>
      <c r="C65" s="56">
        <v>5</v>
      </c>
      <c r="D65" s="14" t="s">
        <v>167</v>
      </c>
      <c r="E65" s="15" t="s">
        <v>183</v>
      </c>
      <c r="F65" s="14" t="s">
        <v>447</v>
      </c>
      <c r="G65" s="14" t="s">
        <v>448</v>
      </c>
      <c r="H65" s="16" t="s">
        <v>444</v>
      </c>
      <c r="I65" s="17" t="s">
        <v>29</v>
      </c>
      <c r="J65" s="37" t="s">
        <v>445</v>
      </c>
      <c r="K65" s="15" t="s">
        <v>169</v>
      </c>
      <c r="L65" s="16">
        <f t="shared" si="2"/>
        <v>3</v>
      </c>
      <c r="M65" s="38">
        <v>0</v>
      </c>
      <c r="N65" s="42">
        <v>3</v>
      </c>
      <c r="O65" s="54" t="s">
        <v>184</v>
      </c>
      <c r="P65" s="54" t="s">
        <v>185</v>
      </c>
      <c r="Q65" s="49" t="s">
        <v>446</v>
      </c>
      <c r="R65" s="49"/>
    </row>
    <row r="66" spans="1:18" s="25" customFormat="1" ht="153.75" customHeight="1">
      <c r="A66" s="12"/>
      <c r="B66" s="56">
        <v>24</v>
      </c>
      <c r="C66" s="56">
        <v>1</v>
      </c>
      <c r="D66" s="14" t="s">
        <v>186</v>
      </c>
      <c r="E66" s="15" t="s">
        <v>187</v>
      </c>
      <c r="F66" s="53" t="s">
        <v>27</v>
      </c>
      <c r="G66" s="14" t="s">
        <v>547</v>
      </c>
      <c r="H66" s="16" t="s">
        <v>444</v>
      </c>
      <c r="I66" s="17" t="s">
        <v>29</v>
      </c>
      <c r="J66" s="37" t="s">
        <v>476</v>
      </c>
      <c r="K66" s="15" t="s">
        <v>188</v>
      </c>
      <c r="L66" s="16">
        <f t="shared" si="2"/>
        <v>0</v>
      </c>
      <c r="M66" s="38">
        <v>0</v>
      </c>
      <c r="N66" s="42">
        <v>0</v>
      </c>
      <c r="O66" s="203" t="s">
        <v>557</v>
      </c>
      <c r="P66" s="54" t="s">
        <v>558</v>
      </c>
      <c r="Q66" s="49" t="s">
        <v>559</v>
      </c>
      <c r="R66" s="49"/>
    </row>
    <row r="67" spans="1:18" s="25" customFormat="1" ht="161.25" customHeight="1">
      <c r="A67" s="12"/>
      <c r="B67" s="56">
        <v>24</v>
      </c>
      <c r="C67" s="56">
        <v>2</v>
      </c>
      <c r="D67" s="14" t="s">
        <v>186</v>
      </c>
      <c r="E67" s="15" t="s">
        <v>189</v>
      </c>
      <c r="F67" s="53" t="s">
        <v>469</v>
      </c>
      <c r="G67" s="14" t="s">
        <v>470</v>
      </c>
      <c r="H67" s="16" t="s">
        <v>444</v>
      </c>
      <c r="I67" s="17" t="s">
        <v>474</v>
      </c>
      <c r="J67" s="37" t="s">
        <v>476</v>
      </c>
      <c r="K67" s="15" t="s">
        <v>188</v>
      </c>
      <c r="L67" s="16">
        <f t="shared" si="2"/>
        <v>0</v>
      </c>
      <c r="M67" s="38">
        <v>0</v>
      </c>
      <c r="N67" s="42">
        <v>0</v>
      </c>
      <c r="O67" s="204" t="s">
        <v>560</v>
      </c>
      <c r="P67" s="54" t="s">
        <v>561</v>
      </c>
      <c r="Q67" s="49" t="s">
        <v>190</v>
      </c>
      <c r="R67" s="49"/>
    </row>
    <row r="68" spans="1:18" s="55" customFormat="1" ht="71.25" customHeight="1">
      <c r="A68" s="12"/>
      <c r="B68" s="56">
        <v>25</v>
      </c>
      <c r="C68" s="56">
        <v>1</v>
      </c>
      <c r="D68" s="14" t="s">
        <v>191</v>
      </c>
      <c r="E68" s="15" t="s">
        <v>192</v>
      </c>
      <c r="F68" s="34" t="s">
        <v>119</v>
      </c>
      <c r="G68" s="14" t="s">
        <v>193</v>
      </c>
      <c r="H68" s="16" t="s">
        <v>32</v>
      </c>
      <c r="I68" s="17" t="s">
        <v>194</v>
      </c>
      <c r="J68" s="37" t="s">
        <v>507</v>
      </c>
      <c r="K68" s="15" t="s">
        <v>195</v>
      </c>
      <c r="L68" s="16">
        <f t="shared" si="2"/>
        <v>1</v>
      </c>
      <c r="M68" s="38">
        <v>1</v>
      </c>
      <c r="N68" s="42">
        <v>0</v>
      </c>
      <c r="O68" s="54" t="s">
        <v>196</v>
      </c>
      <c r="P68" s="54" t="s">
        <v>565</v>
      </c>
      <c r="Q68" s="54"/>
      <c r="R68" s="54"/>
    </row>
    <row r="69" spans="1:18" s="55" customFormat="1" ht="70.5" customHeight="1">
      <c r="A69" s="12"/>
      <c r="B69" s="56">
        <v>25</v>
      </c>
      <c r="C69" s="56">
        <v>2</v>
      </c>
      <c r="D69" s="14" t="s">
        <v>191</v>
      </c>
      <c r="E69" s="15" t="s">
        <v>197</v>
      </c>
      <c r="F69" s="14" t="s">
        <v>27</v>
      </c>
      <c r="G69" s="14" t="s">
        <v>198</v>
      </c>
      <c r="H69" s="16" t="s">
        <v>32</v>
      </c>
      <c r="I69" s="17" t="s">
        <v>199</v>
      </c>
      <c r="J69" s="37" t="s">
        <v>507</v>
      </c>
      <c r="K69" s="15" t="s">
        <v>195</v>
      </c>
      <c r="L69" s="16">
        <f t="shared" si="2"/>
        <v>1</v>
      </c>
      <c r="M69" s="38">
        <v>1</v>
      </c>
      <c r="N69" s="42">
        <v>0</v>
      </c>
      <c r="O69" s="54" t="s">
        <v>200</v>
      </c>
      <c r="P69" s="54" t="s">
        <v>566</v>
      </c>
      <c r="Q69" s="54"/>
      <c r="R69" s="54"/>
    </row>
    <row r="70" spans="1:18" s="12" customFormat="1" ht="48" customHeight="1">
      <c r="B70" s="56">
        <v>26</v>
      </c>
      <c r="C70" s="56">
        <v>1</v>
      </c>
      <c r="D70" s="14" t="s">
        <v>201</v>
      </c>
      <c r="E70" s="15" t="s">
        <v>202</v>
      </c>
      <c r="F70" s="14" t="s">
        <v>27</v>
      </c>
      <c r="G70" s="14" t="s">
        <v>31</v>
      </c>
      <c r="H70" s="16" t="s">
        <v>19</v>
      </c>
      <c r="I70" s="17" t="s">
        <v>203</v>
      </c>
      <c r="J70" s="18" t="s">
        <v>521</v>
      </c>
      <c r="K70" s="15" t="s">
        <v>204</v>
      </c>
      <c r="L70" s="20">
        <f t="shared" si="2"/>
        <v>5</v>
      </c>
      <c r="M70" s="21">
        <v>2</v>
      </c>
      <c r="N70" s="22">
        <v>3</v>
      </c>
      <c r="O70" s="54" t="s">
        <v>205</v>
      </c>
      <c r="P70" s="54" t="s">
        <v>206</v>
      </c>
      <c r="Q70" s="49" t="s">
        <v>207</v>
      </c>
      <c r="R70" s="49"/>
    </row>
    <row r="71" spans="1:18" s="55" customFormat="1" ht="55.5" customHeight="1">
      <c r="A71" s="12"/>
      <c r="B71" s="56">
        <v>27</v>
      </c>
      <c r="C71" s="56">
        <v>1</v>
      </c>
      <c r="D71" s="14" t="s">
        <v>208</v>
      </c>
      <c r="E71" s="15" t="s">
        <v>212</v>
      </c>
      <c r="F71" s="14" t="s">
        <v>460</v>
      </c>
      <c r="G71" s="14" t="s">
        <v>598</v>
      </c>
      <c r="H71" s="16" t="s">
        <v>444</v>
      </c>
      <c r="I71" s="17" t="s">
        <v>213</v>
      </c>
      <c r="J71" s="18" t="s">
        <v>507</v>
      </c>
      <c r="K71" s="15" t="s">
        <v>599</v>
      </c>
      <c r="L71" s="20">
        <f t="shared" si="2"/>
        <v>0</v>
      </c>
      <c r="M71" s="38">
        <v>0</v>
      </c>
      <c r="N71" s="42">
        <v>0</v>
      </c>
      <c r="O71" s="54" t="s">
        <v>600</v>
      </c>
      <c r="P71" s="54" t="s">
        <v>601</v>
      </c>
      <c r="Q71" s="54"/>
      <c r="R71" s="54"/>
    </row>
    <row r="72" spans="1:18" s="55" customFormat="1" ht="55.5" customHeight="1">
      <c r="A72" s="12"/>
      <c r="B72" s="56">
        <v>27</v>
      </c>
      <c r="C72" s="56">
        <v>2</v>
      </c>
      <c r="D72" s="14" t="s">
        <v>214</v>
      </c>
      <c r="E72" s="15" t="s">
        <v>215</v>
      </c>
      <c r="F72" s="14" t="s">
        <v>447</v>
      </c>
      <c r="G72" s="14" t="s">
        <v>216</v>
      </c>
      <c r="H72" s="16" t="s">
        <v>444</v>
      </c>
      <c r="I72" s="17" t="s">
        <v>217</v>
      </c>
      <c r="J72" s="18" t="s">
        <v>507</v>
      </c>
      <c r="K72" s="15" t="s">
        <v>599</v>
      </c>
      <c r="L72" s="20">
        <f t="shared" si="2"/>
        <v>0</v>
      </c>
      <c r="M72" s="38">
        <v>0</v>
      </c>
      <c r="N72" s="42">
        <v>0</v>
      </c>
      <c r="O72" s="54" t="s">
        <v>600</v>
      </c>
      <c r="P72" s="54" t="s">
        <v>601</v>
      </c>
      <c r="Q72" s="54"/>
      <c r="R72" s="54"/>
    </row>
    <row r="73" spans="1:18" s="55" customFormat="1" ht="55.5" customHeight="1">
      <c r="A73" s="12"/>
      <c r="B73" s="56">
        <v>27</v>
      </c>
      <c r="C73" s="56">
        <v>3</v>
      </c>
      <c r="D73" s="14" t="s">
        <v>214</v>
      </c>
      <c r="E73" s="15" t="s">
        <v>218</v>
      </c>
      <c r="F73" s="14" t="s">
        <v>27</v>
      </c>
      <c r="G73" s="14" t="s">
        <v>31</v>
      </c>
      <c r="H73" s="16" t="s">
        <v>19</v>
      </c>
      <c r="I73" s="17" t="s">
        <v>26</v>
      </c>
      <c r="J73" s="18" t="s">
        <v>602</v>
      </c>
      <c r="K73" s="15" t="s">
        <v>599</v>
      </c>
      <c r="L73" s="20">
        <f t="shared" si="2"/>
        <v>4</v>
      </c>
      <c r="M73" s="21">
        <v>2</v>
      </c>
      <c r="N73" s="22">
        <v>2</v>
      </c>
      <c r="O73" s="54" t="s">
        <v>603</v>
      </c>
      <c r="P73" s="54" t="s">
        <v>604</v>
      </c>
      <c r="Q73" s="54"/>
      <c r="R73" s="54"/>
    </row>
    <row r="74" spans="1:18" s="55" customFormat="1" ht="55.5" customHeight="1">
      <c r="A74" s="12"/>
      <c r="B74" s="56">
        <v>27</v>
      </c>
      <c r="C74" s="56">
        <v>4</v>
      </c>
      <c r="D74" s="14" t="s">
        <v>214</v>
      </c>
      <c r="E74" s="15" t="s">
        <v>219</v>
      </c>
      <c r="F74" s="14" t="s">
        <v>27</v>
      </c>
      <c r="G74" s="14" t="s">
        <v>220</v>
      </c>
      <c r="H74" s="16" t="s">
        <v>444</v>
      </c>
      <c r="I74" s="17" t="s">
        <v>221</v>
      </c>
      <c r="J74" s="18" t="s">
        <v>514</v>
      </c>
      <c r="K74" s="15" t="s">
        <v>599</v>
      </c>
      <c r="L74" s="20">
        <f t="shared" si="2"/>
        <v>0</v>
      </c>
      <c r="M74" s="38">
        <v>0</v>
      </c>
      <c r="N74" s="42">
        <v>0</v>
      </c>
      <c r="O74" s="54" t="s">
        <v>600</v>
      </c>
      <c r="P74" s="54" t="s">
        <v>601</v>
      </c>
      <c r="Q74" s="54"/>
      <c r="R74" s="54"/>
    </row>
    <row r="75" spans="1:18" s="55" customFormat="1" ht="55.5" customHeight="1">
      <c r="A75" s="12"/>
      <c r="B75" s="56">
        <v>27</v>
      </c>
      <c r="C75" s="56">
        <v>5</v>
      </c>
      <c r="D75" s="14" t="s">
        <v>214</v>
      </c>
      <c r="E75" s="15" t="s">
        <v>222</v>
      </c>
      <c r="F75" s="14" t="s">
        <v>469</v>
      </c>
      <c r="G75" s="14" t="s">
        <v>470</v>
      </c>
      <c r="H75" s="16" t="s">
        <v>444</v>
      </c>
      <c r="I75" s="17" t="s">
        <v>223</v>
      </c>
      <c r="J75" s="18" t="s">
        <v>445</v>
      </c>
      <c r="K75" s="15" t="s">
        <v>599</v>
      </c>
      <c r="L75" s="20">
        <f t="shared" si="2"/>
        <v>0</v>
      </c>
      <c r="M75" s="38">
        <v>0</v>
      </c>
      <c r="N75" s="42">
        <v>0</v>
      </c>
      <c r="O75" s="54" t="s">
        <v>600</v>
      </c>
      <c r="P75" s="54" t="s">
        <v>601</v>
      </c>
      <c r="Q75" s="54"/>
      <c r="R75" s="54"/>
    </row>
    <row r="76" spans="1:18" s="55" customFormat="1" ht="55.5" customHeight="1">
      <c r="A76" s="12"/>
      <c r="B76" s="56">
        <v>27</v>
      </c>
      <c r="C76" s="56">
        <v>6</v>
      </c>
      <c r="D76" s="14" t="s">
        <v>224</v>
      </c>
      <c r="E76" s="15" t="s">
        <v>225</v>
      </c>
      <c r="F76" s="34" t="s">
        <v>119</v>
      </c>
      <c r="G76" s="14" t="s">
        <v>605</v>
      </c>
      <c r="H76" s="16" t="s">
        <v>226</v>
      </c>
      <c r="I76" s="17" t="s">
        <v>227</v>
      </c>
      <c r="J76" s="18" t="s">
        <v>517</v>
      </c>
      <c r="K76" s="15" t="s">
        <v>599</v>
      </c>
      <c r="L76" s="20">
        <f t="shared" si="2"/>
        <v>0</v>
      </c>
      <c r="M76" s="38">
        <v>0</v>
      </c>
      <c r="N76" s="42">
        <v>0</v>
      </c>
      <c r="O76" s="54" t="s">
        <v>228</v>
      </c>
      <c r="P76" s="54" t="s">
        <v>601</v>
      </c>
      <c r="Q76" s="54"/>
      <c r="R76" s="54"/>
    </row>
    <row r="77" spans="1:18" s="55" customFormat="1" ht="55.5" customHeight="1">
      <c r="A77" s="12"/>
      <c r="B77" s="56">
        <v>27</v>
      </c>
      <c r="C77" s="56">
        <v>7</v>
      </c>
      <c r="D77" s="14" t="s">
        <v>214</v>
      </c>
      <c r="E77" s="15" t="s">
        <v>229</v>
      </c>
      <c r="F77" s="14" t="s">
        <v>452</v>
      </c>
      <c r="G77" s="14" t="s">
        <v>780</v>
      </c>
      <c r="H77" s="16" t="s">
        <v>444</v>
      </c>
      <c r="I77" s="17" t="s">
        <v>230</v>
      </c>
      <c r="J77" s="18" t="s">
        <v>517</v>
      </c>
      <c r="K77" s="15" t="s">
        <v>599</v>
      </c>
      <c r="L77" s="20">
        <f t="shared" si="2"/>
        <v>0</v>
      </c>
      <c r="M77" s="38">
        <v>0</v>
      </c>
      <c r="N77" s="42">
        <v>0</v>
      </c>
      <c r="O77" s="54" t="s">
        <v>228</v>
      </c>
      <c r="P77" s="54" t="s">
        <v>601</v>
      </c>
      <c r="Q77" s="54"/>
      <c r="R77" s="54"/>
    </row>
    <row r="78" spans="1:18" s="55" customFormat="1" ht="55.5" customHeight="1">
      <c r="A78" s="12"/>
      <c r="B78" s="56">
        <v>27</v>
      </c>
      <c r="C78" s="56">
        <v>8</v>
      </c>
      <c r="D78" s="14" t="s">
        <v>214</v>
      </c>
      <c r="E78" s="15" t="s">
        <v>231</v>
      </c>
      <c r="F78" s="14" t="s">
        <v>232</v>
      </c>
      <c r="G78" s="14" t="s">
        <v>232</v>
      </c>
      <c r="H78" s="16" t="s">
        <v>444</v>
      </c>
      <c r="I78" s="17" t="s">
        <v>233</v>
      </c>
      <c r="J78" s="18" t="s">
        <v>521</v>
      </c>
      <c r="K78" s="15" t="s">
        <v>599</v>
      </c>
      <c r="L78" s="20">
        <f t="shared" si="2"/>
        <v>0</v>
      </c>
      <c r="M78" s="38">
        <v>0</v>
      </c>
      <c r="N78" s="42">
        <v>0</v>
      </c>
      <c r="O78" s="54" t="s">
        <v>228</v>
      </c>
      <c r="P78" s="54" t="s">
        <v>601</v>
      </c>
      <c r="Q78" s="54"/>
      <c r="R78" s="54"/>
    </row>
    <row r="79" spans="1:18" s="55" customFormat="1" ht="55.5" customHeight="1">
      <c r="A79" s="12"/>
      <c r="B79" s="56">
        <v>27</v>
      </c>
      <c r="C79" s="56">
        <v>9</v>
      </c>
      <c r="D79" s="14" t="s">
        <v>208</v>
      </c>
      <c r="E79" s="15" t="s">
        <v>209</v>
      </c>
      <c r="F79" s="14" t="s">
        <v>210</v>
      </c>
      <c r="G79" s="14" t="s">
        <v>211</v>
      </c>
      <c r="H79" s="16" t="s">
        <v>444</v>
      </c>
      <c r="I79" s="17" t="s">
        <v>781</v>
      </c>
      <c r="J79" s="18" t="s">
        <v>476</v>
      </c>
      <c r="K79" s="15" t="s">
        <v>599</v>
      </c>
      <c r="L79" s="20">
        <f t="shared" si="2"/>
        <v>0</v>
      </c>
      <c r="M79" s="38">
        <v>0</v>
      </c>
      <c r="N79" s="42">
        <v>0</v>
      </c>
      <c r="O79" s="54" t="s">
        <v>600</v>
      </c>
      <c r="P79" s="54" t="s">
        <v>601</v>
      </c>
      <c r="Q79" s="54"/>
      <c r="R79" s="54"/>
    </row>
    <row r="80" spans="1:18" s="55" customFormat="1" ht="55.5" customHeight="1">
      <c r="A80" s="12"/>
      <c r="B80" s="56">
        <v>27</v>
      </c>
      <c r="C80" s="56">
        <v>10</v>
      </c>
      <c r="D80" s="14" t="s">
        <v>214</v>
      </c>
      <c r="E80" s="15" t="s">
        <v>782</v>
      </c>
      <c r="F80" s="14" t="s">
        <v>606</v>
      </c>
      <c r="G80" s="14" t="s">
        <v>783</v>
      </c>
      <c r="H80" s="16" t="s">
        <v>444</v>
      </c>
      <c r="I80" s="17" t="s">
        <v>784</v>
      </c>
      <c r="J80" s="18" t="s">
        <v>721</v>
      </c>
      <c r="K80" s="15" t="s">
        <v>599</v>
      </c>
      <c r="L80" s="20">
        <f t="shared" si="2"/>
        <v>0</v>
      </c>
      <c r="M80" s="38">
        <v>0</v>
      </c>
      <c r="N80" s="42">
        <v>0</v>
      </c>
      <c r="O80" s="54" t="s">
        <v>600</v>
      </c>
      <c r="P80" s="54" t="s">
        <v>601</v>
      </c>
      <c r="Q80" s="54"/>
      <c r="R80" s="54"/>
    </row>
    <row r="81" spans="1:18" s="25" customFormat="1" ht="124.5" customHeight="1">
      <c r="A81" s="12"/>
      <c r="B81" s="56">
        <v>28</v>
      </c>
      <c r="C81" s="56">
        <v>1</v>
      </c>
      <c r="D81" s="14" t="s">
        <v>234</v>
      </c>
      <c r="E81" s="15" t="s">
        <v>910</v>
      </c>
      <c r="F81" s="14" t="s">
        <v>124</v>
      </c>
      <c r="G81" s="14" t="s">
        <v>168</v>
      </c>
      <c r="H81" s="16" t="s">
        <v>19</v>
      </c>
      <c r="I81" s="17" t="s">
        <v>26</v>
      </c>
      <c r="J81" s="207" t="s">
        <v>498</v>
      </c>
      <c r="K81" s="19" t="s">
        <v>911</v>
      </c>
      <c r="L81" s="16">
        <f t="shared" si="2"/>
        <v>3</v>
      </c>
      <c r="M81" s="38">
        <v>1</v>
      </c>
      <c r="N81" s="42">
        <v>2</v>
      </c>
      <c r="O81" s="23" t="s">
        <v>912</v>
      </c>
      <c r="P81" s="23" t="s">
        <v>995</v>
      </c>
      <c r="Q81" s="129" t="s">
        <v>913</v>
      </c>
      <c r="R81" s="23"/>
    </row>
    <row r="82" spans="1:18" s="25" customFormat="1" ht="132.75" customHeight="1">
      <c r="A82" s="12"/>
      <c r="B82" s="56">
        <v>28</v>
      </c>
      <c r="C82" s="56">
        <v>2</v>
      </c>
      <c r="D82" s="14" t="s">
        <v>234</v>
      </c>
      <c r="E82" s="15" t="s">
        <v>914</v>
      </c>
      <c r="F82" s="14" t="s">
        <v>510</v>
      </c>
      <c r="G82" s="14" t="s">
        <v>915</v>
      </c>
      <c r="H82" s="16" t="s">
        <v>19</v>
      </c>
      <c r="I82" s="17" t="s">
        <v>26</v>
      </c>
      <c r="J82" s="207" t="s">
        <v>484</v>
      </c>
      <c r="K82" s="19" t="s">
        <v>911</v>
      </c>
      <c r="L82" s="16">
        <f t="shared" si="2"/>
        <v>3</v>
      </c>
      <c r="M82" s="38">
        <v>1</v>
      </c>
      <c r="N82" s="42">
        <v>2</v>
      </c>
      <c r="O82" s="23" t="s">
        <v>916</v>
      </c>
      <c r="P82" s="23" t="s">
        <v>1000</v>
      </c>
      <c r="Q82" s="129" t="s">
        <v>917</v>
      </c>
      <c r="R82" s="23"/>
    </row>
    <row r="83" spans="1:18" s="25" customFormat="1" ht="191.25" customHeight="1">
      <c r="A83" s="12"/>
      <c r="B83" s="56">
        <v>28</v>
      </c>
      <c r="C83" s="56">
        <v>3</v>
      </c>
      <c r="D83" s="14" t="s">
        <v>234</v>
      </c>
      <c r="E83" s="15" t="s">
        <v>918</v>
      </c>
      <c r="F83" s="34" t="s">
        <v>119</v>
      </c>
      <c r="G83" s="14" t="s">
        <v>897</v>
      </c>
      <c r="H83" s="16" t="s">
        <v>19</v>
      </c>
      <c r="I83" s="17" t="s">
        <v>26</v>
      </c>
      <c r="J83" s="37" t="s">
        <v>132</v>
      </c>
      <c r="K83" s="19" t="s">
        <v>911</v>
      </c>
      <c r="L83" s="16">
        <f t="shared" si="2"/>
        <v>3</v>
      </c>
      <c r="M83" s="38">
        <v>1</v>
      </c>
      <c r="N83" s="42">
        <v>2</v>
      </c>
      <c r="O83" s="23" t="s">
        <v>919</v>
      </c>
      <c r="P83" s="23" t="s">
        <v>920</v>
      </c>
      <c r="Q83" s="129" t="s">
        <v>921</v>
      </c>
      <c r="R83" s="23"/>
    </row>
    <row r="84" spans="1:18" s="25" customFormat="1" ht="54" customHeight="1">
      <c r="A84" s="12"/>
      <c r="B84" s="56">
        <v>28</v>
      </c>
      <c r="C84" s="56">
        <v>4</v>
      </c>
      <c r="D84" s="14" t="s">
        <v>234</v>
      </c>
      <c r="E84" s="15" t="s">
        <v>922</v>
      </c>
      <c r="F84" s="14" t="s">
        <v>496</v>
      </c>
      <c r="G84" s="14" t="s">
        <v>923</v>
      </c>
      <c r="H84" s="16" t="s">
        <v>444</v>
      </c>
      <c r="I84" s="17" t="s">
        <v>41</v>
      </c>
      <c r="J84" s="37" t="s">
        <v>924</v>
      </c>
      <c r="K84" s="19" t="s">
        <v>911</v>
      </c>
      <c r="L84" s="16">
        <f t="shared" si="2"/>
        <v>2</v>
      </c>
      <c r="M84" s="38">
        <v>0</v>
      </c>
      <c r="N84" s="42">
        <v>2</v>
      </c>
      <c r="O84" s="23" t="s">
        <v>925</v>
      </c>
      <c r="P84" s="23" t="s">
        <v>926</v>
      </c>
      <c r="Q84" s="23"/>
      <c r="R84" s="23"/>
    </row>
    <row r="85" spans="1:18" s="25" customFormat="1" ht="42.75" customHeight="1">
      <c r="A85" s="12"/>
      <c r="B85" s="56">
        <v>28</v>
      </c>
      <c r="C85" s="56">
        <v>5</v>
      </c>
      <c r="D85" s="14" t="s">
        <v>234</v>
      </c>
      <c r="E85" s="15" t="s">
        <v>235</v>
      </c>
      <c r="F85" s="14" t="s">
        <v>27</v>
      </c>
      <c r="G85" s="14" t="s">
        <v>104</v>
      </c>
      <c r="H85" s="16" t="s">
        <v>19</v>
      </c>
      <c r="I85" s="17" t="s">
        <v>164</v>
      </c>
      <c r="J85" s="14" t="s">
        <v>476</v>
      </c>
      <c r="K85" s="15" t="s">
        <v>779</v>
      </c>
      <c r="L85" s="16">
        <f t="shared" si="2"/>
        <v>1</v>
      </c>
      <c r="M85" s="38">
        <v>0</v>
      </c>
      <c r="N85" s="42">
        <v>1</v>
      </c>
      <c r="O85" s="54" t="s">
        <v>236</v>
      </c>
      <c r="P85" s="54" t="s">
        <v>237</v>
      </c>
      <c r="Q85" s="54"/>
      <c r="R85" s="192"/>
    </row>
    <row r="86" spans="1:18" s="139" customFormat="1" ht="40.5" customHeight="1">
      <c r="A86" s="110"/>
      <c r="B86" s="56">
        <v>30</v>
      </c>
      <c r="C86" s="56">
        <v>1</v>
      </c>
      <c r="D86" s="14" t="s">
        <v>238</v>
      </c>
      <c r="E86" s="15" t="s">
        <v>239</v>
      </c>
      <c r="F86" s="14" t="s">
        <v>27</v>
      </c>
      <c r="G86" s="14" t="s">
        <v>31</v>
      </c>
      <c r="H86" s="16" t="s">
        <v>444</v>
      </c>
      <c r="I86" s="17" t="s">
        <v>29</v>
      </c>
      <c r="J86" s="37" t="s">
        <v>174</v>
      </c>
      <c r="K86" s="15" t="s">
        <v>240</v>
      </c>
      <c r="L86" s="16">
        <f t="shared" si="2"/>
        <v>1</v>
      </c>
      <c r="M86" s="38">
        <v>0</v>
      </c>
      <c r="N86" s="42">
        <v>1</v>
      </c>
      <c r="O86" s="54" t="s">
        <v>241</v>
      </c>
      <c r="P86" s="54" t="s">
        <v>242</v>
      </c>
      <c r="Q86" s="49" t="s">
        <v>790</v>
      </c>
      <c r="R86" s="138"/>
    </row>
    <row r="87" spans="1:18" s="25" customFormat="1" ht="96">
      <c r="A87" s="12"/>
      <c r="B87" s="56">
        <v>31</v>
      </c>
      <c r="C87" s="56">
        <v>1</v>
      </c>
      <c r="D87" s="14" t="s">
        <v>243</v>
      </c>
      <c r="E87" s="15" t="s">
        <v>244</v>
      </c>
      <c r="F87" s="14" t="s">
        <v>18</v>
      </c>
      <c r="G87" s="14" t="s">
        <v>506</v>
      </c>
      <c r="H87" s="16" t="s">
        <v>444</v>
      </c>
      <c r="I87" s="17" t="s">
        <v>29</v>
      </c>
      <c r="J87" s="18" t="s">
        <v>21</v>
      </c>
      <c r="K87" s="15" t="s">
        <v>643</v>
      </c>
      <c r="L87" s="20">
        <f t="shared" si="2"/>
        <v>2</v>
      </c>
      <c r="M87" s="21">
        <v>0</v>
      </c>
      <c r="N87" s="22">
        <v>2</v>
      </c>
      <c r="O87" s="54" t="s">
        <v>644</v>
      </c>
      <c r="P87" s="54" t="s">
        <v>645</v>
      </c>
      <c r="Q87" s="54"/>
      <c r="R87" s="54"/>
    </row>
    <row r="88" spans="1:18" s="25" customFormat="1" ht="69" customHeight="1">
      <c r="A88" s="12"/>
      <c r="B88" s="56">
        <v>31</v>
      </c>
      <c r="C88" s="56">
        <v>2</v>
      </c>
      <c r="D88" s="14" t="s">
        <v>245</v>
      </c>
      <c r="E88" s="15" t="s">
        <v>246</v>
      </c>
      <c r="F88" s="14" t="s">
        <v>615</v>
      </c>
      <c r="G88" s="14" t="s">
        <v>76</v>
      </c>
      <c r="H88" s="16" t="s">
        <v>444</v>
      </c>
      <c r="I88" s="17" t="s">
        <v>247</v>
      </c>
      <c r="J88" s="37" t="s">
        <v>517</v>
      </c>
      <c r="K88" s="15" t="s">
        <v>990</v>
      </c>
      <c r="L88" s="20">
        <f t="shared" si="2"/>
        <v>3</v>
      </c>
      <c r="M88" s="38">
        <v>0</v>
      </c>
      <c r="N88" s="42">
        <v>3</v>
      </c>
      <c r="O88" s="54" t="s">
        <v>248</v>
      </c>
      <c r="P88" s="54" t="s">
        <v>249</v>
      </c>
      <c r="Q88" s="185" t="s">
        <v>250</v>
      </c>
      <c r="R88" s="187"/>
    </row>
    <row r="89" spans="1:18" s="57" customFormat="1" ht="36">
      <c r="A89" s="12"/>
      <c r="B89" s="56">
        <v>32</v>
      </c>
      <c r="C89" s="56">
        <v>1</v>
      </c>
      <c r="D89" s="14" t="s">
        <v>251</v>
      </c>
      <c r="E89" s="15" t="s">
        <v>252</v>
      </c>
      <c r="F89" s="14" t="s">
        <v>18</v>
      </c>
      <c r="G89" s="14" t="s">
        <v>506</v>
      </c>
      <c r="H89" s="16" t="s">
        <v>444</v>
      </c>
      <c r="I89" s="17" t="s">
        <v>29</v>
      </c>
      <c r="J89" s="18" t="s">
        <v>471</v>
      </c>
      <c r="K89" s="15" t="s">
        <v>253</v>
      </c>
      <c r="L89" s="20">
        <f t="shared" si="2"/>
        <v>1</v>
      </c>
      <c r="M89" s="21">
        <v>0</v>
      </c>
      <c r="N89" s="22">
        <v>1</v>
      </c>
      <c r="O89" s="54" t="s">
        <v>254</v>
      </c>
      <c r="P89" s="54" t="s">
        <v>646</v>
      </c>
      <c r="Q89" s="54"/>
      <c r="R89" s="54"/>
    </row>
    <row r="90" spans="1:18" s="111" customFormat="1" ht="36">
      <c r="A90" s="110"/>
      <c r="B90" s="56">
        <v>32</v>
      </c>
      <c r="C90" s="56">
        <v>2</v>
      </c>
      <c r="D90" s="14" t="s">
        <v>251</v>
      </c>
      <c r="E90" s="15" t="s">
        <v>959</v>
      </c>
      <c r="F90" s="14" t="s">
        <v>39</v>
      </c>
      <c r="G90" s="14" t="s">
        <v>532</v>
      </c>
      <c r="H90" s="16" t="s">
        <v>954</v>
      </c>
      <c r="I90" s="17" t="s">
        <v>29</v>
      </c>
      <c r="J90" s="18" t="s">
        <v>501</v>
      </c>
      <c r="K90" s="15" t="s">
        <v>253</v>
      </c>
      <c r="L90" s="20">
        <f t="shared" si="2"/>
        <v>0</v>
      </c>
      <c r="M90" s="21">
        <v>0</v>
      </c>
      <c r="N90" s="22">
        <v>0</v>
      </c>
      <c r="O90" s="54" t="s">
        <v>957</v>
      </c>
      <c r="P90" s="54" t="s">
        <v>958</v>
      </c>
      <c r="Q90" s="54"/>
      <c r="R90" s="54"/>
    </row>
    <row r="91" spans="1:18" s="25" customFormat="1" ht="96.75" customHeight="1">
      <c r="A91" s="12"/>
      <c r="B91" s="56">
        <v>33</v>
      </c>
      <c r="C91" s="56">
        <v>1</v>
      </c>
      <c r="D91" s="14" t="s">
        <v>258</v>
      </c>
      <c r="E91" s="15" t="s">
        <v>259</v>
      </c>
      <c r="F91" s="14" t="s">
        <v>27</v>
      </c>
      <c r="G91" s="14" t="s">
        <v>31</v>
      </c>
      <c r="H91" s="16" t="s">
        <v>444</v>
      </c>
      <c r="I91" s="17" t="s">
        <v>41</v>
      </c>
      <c r="J91" s="32" t="s">
        <v>465</v>
      </c>
      <c r="K91" s="15" t="s">
        <v>466</v>
      </c>
      <c r="L91" s="20">
        <f t="shared" si="2"/>
        <v>1</v>
      </c>
      <c r="M91" s="21">
        <v>0</v>
      </c>
      <c r="N91" s="22">
        <v>1</v>
      </c>
      <c r="O91" s="54" t="s">
        <v>261</v>
      </c>
      <c r="P91" s="54" t="s">
        <v>262</v>
      </c>
      <c r="Q91" s="185" t="s">
        <v>263</v>
      </c>
      <c r="R91" s="187" t="s">
        <v>467</v>
      </c>
    </row>
    <row r="92" spans="1:18" s="25" customFormat="1" ht="80.25" customHeight="1">
      <c r="A92" s="12"/>
      <c r="B92" s="56">
        <v>33</v>
      </c>
      <c r="C92" s="56">
        <v>2</v>
      </c>
      <c r="D92" s="14" t="s">
        <v>258</v>
      </c>
      <c r="E92" s="15" t="s">
        <v>265</v>
      </c>
      <c r="F92" s="14" t="s">
        <v>447</v>
      </c>
      <c r="G92" s="14" t="s">
        <v>448</v>
      </c>
      <c r="H92" s="16" t="s">
        <v>444</v>
      </c>
      <c r="I92" s="17" t="s">
        <v>41</v>
      </c>
      <c r="J92" s="32" t="s">
        <v>445</v>
      </c>
      <c r="K92" s="15" t="s">
        <v>466</v>
      </c>
      <c r="L92" s="20">
        <f t="shared" si="2"/>
        <v>0</v>
      </c>
      <c r="M92" s="38">
        <v>0</v>
      </c>
      <c r="N92" s="42">
        <v>0</v>
      </c>
      <c r="O92" s="54" t="s">
        <v>261</v>
      </c>
      <c r="P92" s="54" t="s">
        <v>266</v>
      </c>
      <c r="Q92" s="185" t="s">
        <v>263</v>
      </c>
      <c r="R92" s="187" t="s">
        <v>267</v>
      </c>
    </row>
    <row r="93" spans="1:18" s="25" customFormat="1" ht="80.25" customHeight="1">
      <c r="A93" s="12"/>
      <c r="B93" s="56">
        <v>33</v>
      </c>
      <c r="C93" s="56">
        <v>3</v>
      </c>
      <c r="D93" s="14" t="s">
        <v>258</v>
      </c>
      <c r="E93" s="15" t="s">
        <v>268</v>
      </c>
      <c r="F93" s="14" t="s">
        <v>469</v>
      </c>
      <c r="G93" s="14" t="s">
        <v>470</v>
      </c>
      <c r="H93" s="16" t="s">
        <v>444</v>
      </c>
      <c r="I93" s="17" t="s">
        <v>41</v>
      </c>
      <c r="J93" s="18" t="s">
        <v>471</v>
      </c>
      <c r="K93" s="15" t="s">
        <v>466</v>
      </c>
      <c r="L93" s="20">
        <f t="shared" si="2"/>
        <v>0</v>
      </c>
      <c r="M93" s="38">
        <v>0</v>
      </c>
      <c r="N93" s="42">
        <v>0</v>
      </c>
      <c r="O93" s="54" t="s">
        <v>261</v>
      </c>
      <c r="P93" s="54" t="s">
        <v>266</v>
      </c>
      <c r="Q93" s="185" t="s">
        <v>263</v>
      </c>
      <c r="R93" s="185"/>
    </row>
    <row r="94" spans="1:18" s="25" customFormat="1" ht="80.25" customHeight="1">
      <c r="A94" s="12"/>
      <c r="B94" s="56">
        <v>33</v>
      </c>
      <c r="C94" s="56">
        <v>4</v>
      </c>
      <c r="D94" s="14" t="s">
        <v>258</v>
      </c>
      <c r="E94" s="15" t="s">
        <v>269</v>
      </c>
      <c r="F94" s="14" t="s">
        <v>210</v>
      </c>
      <c r="G94" s="14" t="s">
        <v>211</v>
      </c>
      <c r="H94" s="16" t="s">
        <v>444</v>
      </c>
      <c r="I94" s="17" t="s">
        <v>41</v>
      </c>
      <c r="J94" s="18" t="s">
        <v>471</v>
      </c>
      <c r="K94" s="15" t="s">
        <v>466</v>
      </c>
      <c r="L94" s="20">
        <f t="shared" si="2"/>
        <v>0</v>
      </c>
      <c r="M94" s="38">
        <v>0</v>
      </c>
      <c r="N94" s="42">
        <v>0</v>
      </c>
      <c r="O94" s="54" t="s">
        <v>261</v>
      </c>
      <c r="P94" s="54" t="s">
        <v>266</v>
      </c>
      <c r="Q94" s="185" t="s">
        <v>263</v>
      </c>
      <c r="R94" s="185"/>
    </row>
    <row r="95" spans="1:18" s="25" customFormat="1" ht="51" customHeight="1">
      <c r="A95" s="12"/>
      <c r="B95" s="56">
        <v>34</v>
      </c>
      <c r="C95" s="56">
        <v>1</v>
      </c>
      <c r="D95" s="14" t="s">
        <v>960</v>
      </c>
      <c r="E95" s="15" t="s">
        <v>961</v>
      </c>
      <c r="F95" s="14" t="s">
        <v>27</v>
      </c>
      <c r="G95" s="14" t="s">
        <v>31</v>
      </c>
      <c r="H95" s="16" t="s">
        <v>962</v>
      </c>
      <c r="I95" s="17" t="s">
        <v>29</v>
      </c>
      <c r="J95" s="37" t="s">
        <v>963</v>
      </c>
      <c r="K95" s="19" t="s">
        <v>964</v>
      </c>
      <c r="L95" s="16">
        <f t="shared" si="2"/>
        <v>2</v>
      </c>
      <c r="M95" s="38">
        <v>0</v>
      </c>
      <c r="N95" s="42">
        <v>2</v>
      </c>
      <c r="O95" s="23" t="s">
        <v>965</v>
      </c>
      <c r="P95" s="23" t="s">
        <v>966</v>
      </c>
      <c r="Q95" s="23"/>
      <c r="R95" s="23"/>
    </row>
    <row r="96" spans="1:18" s="25" customFormat="1" ht="48.75" customHeight="1">
      <c r="A96" s="12"/>
      <c r="B96" s="56">
        <v>34</v>
      </c>
      <c r="C96" s="56">
        <v>2</v>
      </c>
      <c r="D96" s="14" t="s">
        <v>960</v>
      </c>
      <c r="E96" s="15" t="s">
        <v>967</v>
      </c>
      <c r="F96" s="14" t="s">
        <v>124</v>
      </c>
      <c r="G96" s="14" t="s">
        <v>516</v>
      </c>
      <c r="H96" s="16" t="s">
        <v>444</v>
      </c>
      <c r="I96" s="17" t="s">
        <v>29</v>
      </c>
      <c r="J96" s="37" t="s">
        <v>476</v>
      </c>
      <c r="K96" s="19" t="s">
        <v>968</v>
      </c>
      <c r="L96" s="16">
        <v>1</v>
      </c>
      <c r="M96" s="38">
        <v>0</v>
      </c>
      <c r="N96" s="42">
        <v>1</v>
      </c>
      <c r="O96" s="23" t="s">
        <v>969</v>
      </c>
      <c r="P96" s="23" t="s">
        <v>970</v>
      </c>
      <c r="Q96" s="23"/>
      <c r="R96" s="23"/>
    </row>
    <row r="97" spans="1:18" s="25" customFormat="1" ht="56.25" customHeight="1">
      <c r="A97" s="12"/>
      <c r="B97" s="56">
        <v>34</v>
      </c>
      <c r="C97" s="56">
        <v>3</v>
      </c>
      <c r="D97" s="14" t="s">
        <v>960</v>
      </c>
      <c r="E97" s="15" t="s">
        <v>971</v>
      </c>
      <c r="F97" s="14" t="s">
        <v>27</v>
      </c>
      <c r="G97" s="14" t="s">
        <v>972</v>
      </c>
      <c r="H97" s="16" t="s">
        <v>973</v>
      </c>
      <c r="I97" s="17" t="s">
        <v>974</v>
      </c>
      <c r="J97" s="37" t="s">
        <v>975</v>
      </c>
      <c r="K97" s="19" t="s">
        <v>976</v>
      </c>
      <c r="L97" s="16">
        <v>2</v>
      </c>
      <c r="M97" s="38">
        <v>0</v>
      </c>
      <c r="N97" s="42">
        <v>2</v>
      </c>
      <c r="O97" s="23" t="s">
        <v>977</v>
      </c>
      <c r="P97" s="23" t="s">
        <v>978</v>
      </c>
      <c r="Q97" s="23" t="s">
        <v>979</v>
      </c>
      <c r="R97" s="23"/>
    </row>
    <row r="98" spans="1:18" s="111" customFormat="1" ht="71.25" customHeight="1">
      <c r="A98" s="341"/>
      <c r="B98" s="56">
        <v>36</v>
      </c>
      <c r="C98" s="56">
        <v>19</v>
      </c>
      <c r="D98" s="14" t="s">
        <v>983</v>
      </c>
      <c r="E98" s="15" t="s">
        <v>984</v>
      </c>
      <c r="F98" s="14" t="s">
        <v>88</v>
      </c>
      <c r="G98" s="14" t="s">
        <v>31</v>
      </c>
      <c r="H98" s="16" t="s">
        <v>281</v>
      </c>
      <c r="I98" s="17" t="s">
        <v>83</v>
      </c>
      <c r="J98" s="32" t="s">
        <v>985</v>
      </c>
      <c r="K98" s="15" t="s">
        <v>986</v>
      </c>
      <c r="L98" s="20">
        <v>4</v>
      </c>
      <c r="M98" s="21">
        <v>2</v>
      </c>
      <c r="N98" s="22">
        <v>2</v>
      </c>
      <c r="O98" s="54" t="s">
        <v>987</v>
      </c>
      <c r="P98" s="54" t="s">
        <v>988</v>
      </c>
      <c r="Q98" s="312" t="s">
        <v>989</v>
      </c>
      <c r="R98" s="187"/>
    </row>
    <row r="99" spans="1:18" s="25" customFormat="1" ht="60" customHeight="1">
      <c r="A99" s="12"/>
      <c r="B99" s="56">
        <v>37</v>
      </c>
      <c r="C99" s="56">
        <v>1</v>
      </c>
      <c r="D99" s="14" t="s">
        <v>270</v>
      </c>
      <c r="E99" s="15" t="s">
        <v>546</v>
      </c>
      <c r="F99" s="14" t="s">
        <v>27</v>
      </c>
      <c r="G99" s="14" t="s">
        <v>547</v>
      </c>
      <c r="H99" s="16" t="s">
        <v>444</v>
      </c>
      <c r="I99" s="17" t="s">
        <v>271</v>
      </c>
      <c r="J99" s="37" t="s">
        <v>476</v>
      </c>
      <c r="K99" s="15" t="s">
        <v>138</v>
      </c>
      <c r="L99" s="16">
        <v>0</v>
      </c>
      <c r="M99" s="38">
        <v>0</v>
      </c>
      <c r="N99" s="42">
        <v>0</v>
      </c>
      <c r="O99" s="54" t="s">
        <v>272</v>
      </c>
      <c r="P99" s="54" t="s">
        <v>273</v>
      </c>
      <c r="Q99" s="193" t="s">
        <v>548</v>
      </c>
      <c r="R99" s="187" t="s">
        <v>274</v>
      </c>
    </row>
    <row r="100" spans="1:18" s="25" customFormat="1" ht="72" customHeight="1">
      <c r="A100" s="12"/>
      <c r="B100" s="56">
        <v>37</v>
      </c>
      <c r="C100" s="56">
        <v>2</v>
      </c>
      <c r="D100" s="14" t="s">
        <v>270</v>
      </c>
      <c r="E100" s="15" t="s">
        <v>275</v>
      </c>
      <c r="F100" s="14" t="s">
        <v>27</v>
      </c>
      <c r="G100" s="14" t="s">
        <v>31</v>
      </c>
      <c r="H100" s="16" t="s">
        <v>444</v>
      </c>
      <c r="I100" s="17" t="s">
        <v>271</v>
      </c>
      <c r="J100" s="37" t="s">
        <v>521</v>
      </c>
      <c r="K100" s="15" t="s">
        <v>276</v>
      </c>
      <c r="L100" s="16">
        <f t="shared" ref="L100:L110" si="3">M100+N100</f>
        <v>0</v>
      </c>
      <c r="M100" s="38">
        <v>0</v>
      </c>
      <c r="N100" s="42">
        <v>0</v>
      </c>
      <c r="O100" s="54" t="s">
        <v>277</v>
      </c>
      <c r="P100" s="54" t="s">
        <v>549</v>
      </c>
      <c r="Q100" s="194" t="s">
        <v>550</v>
      </c>
      <c r="R100" s="187" t="s">
        <v>278</v>
      </c>
    </row>
    <row r="101" spans="1:18" s="25" customFormat="1" ht="108" customHeight="1">
      <c r="A101" s="12"/>
      <c r="B101" s="432">
        <v>39</v>
      </c>
      <c r="C101" s="432">
        <v>1</v>
      </c>
      <c r="D101" s="60" t="s">
        <v>928</v>
      </c>
      <c r="E101" s="61" t="s">
        <v>929</v>
      </c>
      <c r="F101" s="60" t="s">
        <v>27</v>
      </c>
      <c r="G101" s="60" t="s">
        <v>31</v>
      </c>
      <c r="H101" s="26" t="s">
        <v>19</v>
      </c>
      <c r="I101" s="27" t="s">
        <v>930</v>
      </c>
      <c r="J101" s="62" t="s">
        <v>174</v>
      </c>
      <c r="K101" s="63" t="s">
        <v>931</v>
      </c>
      <c r="L101" s="64">
        <f t="shared" si="3"/>
        <v>2</v>
      </c>
      <c r="M101" s="65">
        <v>1</v>
      </c>
      <c r="N101" s="66">
        <v>1</v>
      </c>
      <c r="O101" s="23" t="s">
        <v>1064</v>
      </c>
      <c r="P101" s="67" t="s">
        <v>932</v>
      </c>
      <c r="Q101" s="67" t="s">
        <v>933</v>
      </c>
      <c r="R101" s="67"/>
    </row>
    <row r="102" spans="1:18" s="25" customFormat="1" ht="108" customHeight="1">
      <c r="A102" s="12"/>
      <c r="B102" s="432">
        <v>39</v>
      </c>
      <c r="C102" s="432">
        <v>2</v>
      </c>
      <c r="D102" s="60" t="s">
        <v>928</v>
      </c>
      <c r="E102" s="61" t="s">
        <v>934</v>
      </c>
      <c r="F102" s="60" t="s">
        <v>232</v>
      </c>
      <c r="G102" s="60" t="s">
        <v>126</v>
      </c>
      <c r="H102" s="26" t="s">
        <v>19</v>
      </c>
      <c r="I102" s="27" t="s">
        <v>935</v>
      </c>
      <c r="J102" s="62" t="s">
        <v>449</v>
      </c>
      <c r="K102" s="63" t="s">
        <v>931</v>
      </c>
      <c r="L102" s="64">
        <f t="shared" si="3"/>
        <v>3</v>
      </c>
      <c r="M102" s="65">
        <v>2</v>
      </c>
      <c r="N102" s="66">
        <v>1</v>
      </c>
      <c r="O102" s="67" t="s">
        <v>936</v>
      </c>
      <c r="P102" s="67" t="s">
        <v>932</v>
      </c>
      <c r="Q102" s="67" t="s">
        <v>937</v>
      </c>
      <c r="R102" s="67"/>
    </row>
    <row r="103" spans="1:18" s="122" customFormat="1" ht="81" customHeight="1">
      <c r="A103" s="121"/>
      <c r="B103" s="56">
        <v>40</v>
      </c>
      <c r="C103" s="56">
        <v>1</v>
      </c>
      <c r="D103" s="14" t="s">
        <v>279</v>
      </c>
      <c r="E103" s="15" t="s">
        <v>280</v>
      </c>
      <c r="F103" s="14" t="s">
        <v>27</v>
      </c>
      <c r="G103" s="14" t="s">
        <v>104</v>
      </c>
      <c r="H103" s="16" t="s">
        <v>281</v>
      </c>
      <c r="I103" s="17" t="s">
        <v>282</v>
      </c>
      <c r="J103" s="37" t="s">
        <v>283</v>
      </c>
      <c r="K103" s="15" t="s">
        <v>284</v>
      </c>
      <c r="L103" s="16">
        <f t="shared" si="3"/>
        <v>2</v>
      </c>
      <c r="M103" s="38">
        <v>1</v>
      </c>
      <c r="N103" s="42">
        <v>1</v>
      </c>
      <c r="O103" s="54" t="s">
        <v>686</v>
      </c>
      <c r="P103" s="54" t="s">
        <v>687</v>
      </c>
      <c r="Q103" s="185" t="s">
        <v>787</v>
      </c>
      <c r="R103" s="195"/>
    </row>
    <row r="104" spans="1:18" s="122" customFormat="1" ht="96" customHeight="1">
      <c r="A104" s="121"/>
      <c r="B104" s="56">
        <v>40</v>
      </c>
      <c r="C104" s="56">
        <v>2</v>
      </c>
      <c r="D104" s="14" t="s">
        <v>279</v>
      </c>
      <c r="E104" s="15" t="s">
        <v>285</v>
      </c>
      <c r="F104" s="14" t="s">
        <v>27</v>
      </c>
      <c r="G104" s="14" t="s">
        <v>31</v>
      </c>
      <c r="H104" s="16" t="s">
        <v>19</v>
      </c>
      <c r="I104" s="17" t="s">
        <v>282</v>
      </c>
      <c r="J104" s="37" t="s">
        <v>174</v>
      </c>
      <c r="K104" s="15" t="s">
        <v>284</v>
      </c>
      <c r="L104" s="16">
        <f t="shared" si="3"/>
        <v>2</v>
      </c>
      <c r="M104" s="38">
        <v>1</v>
      </c>
      <c r="N104" s="42">
        <v>1</v>
      </c>
      <c r="O104" s="54" t="s">
        <v>688</v>
      </c>
      <c r="P104" s="54" t="s">
        <v>689</v>
      </c>
      <c r="Q104" s="185" t="s">
        <v>788</v>
      </c>
      <c r="R104" s="195"/>
    </row>
    <row r="105" spans="1:18" s="122" customFormat="1" ht="81.75" customHeight="1">
      <c r="A105" s="121"/>
      <c r="B105" s="56">
        <v>40</v>
      </c>
      <c r="C105" s="56">
        <v>3</v>
      </c>
      <c r="D105" s="14" t="s">
        <v>279</v>
      </c>
      <c r="E105" s="15" t="s">
        <v>287</v>
      </c>
      <c r="F105" s="34" t="s">
        <v>119</v>
      </c>
      <c r="G105" s="14" t="s">
        <v>650</v>
      </c>
      <c r="H105" s="16" t="s">
        <v>19</v>
      </c>
      <c r="I105" s="17" t="s">
        <v>26</v>
      </c>
      <c r="J105" s="37" t="s">
        <v>174</v>
      </c>
      <c r="K105" s="15" t="s">
        <v>284</v>
      </c>
      <c r="L105" s="16">
        <f t="shared" si="3"/>
        <v>2</v>
      </c>
      <c r="M105" s="38">
        <v>1</v>
      </c>
      <c r="N105" s="42">
        <v>1</v>
      </c>
      <c r="O105" s="54" t="s">
        <v>690</v>
      </c>
      <c r="P105" s="54" t="s">
        <v>687</v>
      </c>
      <c r="Q105" s="185" t="s">
        <v>789</v>
      </c>
      <c r="R105" s="195"/>
    </row>
    <row r="106" spans="1:18" s="122" customFormat="1" ht="90.75" customHeight="1">
      <c r="A106" s="121"/>
      <c r="B106" s="56">
        <v>40</v>
      </c>
      <c r="C106" s="56">
        <v>4</v>
      </c>
      <c r="D106" s="14" t="s">
        <v>279</v>
      </c>
      <c r="E106" s="15" t="s">
        <v>288</v>
      </c>
      <c r="F106" s="14" t="s">
        <v>469</v>
      </c>
      <c r="G106" s="14" t="s">
        <v>470</v>
      </c>
      <c r="H106" s="16" t="s">
        <v>19</v>
      </c>
      <c r="I106" s="17" t="s">
        <v>26</v>
      </c>
      <c r="J106" s="37" t="s">
        <v>521</v>
      </c>
      <c r="K106" s="15" t="s">
        <v>284</v>
      </c>
      <c r="L106" s="16">
        <f t="shared" si="3"/>
        <v>4</v>
      </c>
      <c r="M106" s="38">
        <v>2</v>
      </c>
      <c r="N106" s="42">
        <v>2</v>
      </c>
      <c r="O106" s="54" t="s">
        <v>720</v>
      </c>
      <c r="P106" s="54" t="s">
        <v>691</v>
      </c>
      <c r="Q106" s="54"/>
      <c r="R106" s="54"/>
    </row>
    <row r="107" spans="1:18" s="122" customFormat="1" ht="42" customHeight="1">
      <c r="A107" s="121"/>
      <c r="B107" s="56">
        <v>40</v>
      </c>
      <c r="C107" s="434">
        <v>5</v>
      </c>
      <c r="D107" s="117" t="s">
        <v>279</v>
      </c>
      <c r="E107" s="123" t="s">
        <v>289</v>
      </c>
      <c r="F107" s="117" t="s">
        <v>18</v>
      </c>
      <c r="G107" s="117" t="s">
        <v>506</v>
      </c>
      <c r="H107" s="124" t="s">
        <v>444</v>
      </c>
      <c r="I107" s="125" t="s">
        <v>29</v>
      </c>
      <c r="J107" s="68" t="s">
        <v>521</v>
      </c>
      <c r="K107" s="123" t="s">
        <v>284</v>
      </c>
      <c r="L107" s="16">
        <f t="shared" si="3"/>
        <v>1</v>
      </c>
      <c r="M107" s="69">
        <v>0</v>
      </c>
      <c r="N107" s="70">
        <v>1</v>
      </c>
      <c r="O107" s="196" t="s">
        <v>692</v>
      </c>
      <c r="P107" s="196" t="s">
        <v>693</v>
      </c>
      <c r="Q107" s="196"/>
      <c r="R107" s="196"/>
    </row>
    <row r="108" spans="1:18" s="122" customFormat="1" ht="57.75" customHeight="1">
      <c r="A108" s="121"/>
      <c r="B108" s="56">
        <v>40</v>
      </c>
      <c r="C108" s="56">
        <v>6</v>
      </c>
      <c r="D108" s="14" t="s">
        <v>279</v>
      </c>
      <c r="E108" s="15" t="s">
        <v>694</v>
      </c>
      <c r="F108" s="14" t="s">
        <v>452</v>
      </c>
      <c r="G108" s="14" t="s">
        <v>286</v>
      </c>
      <c r="H108" s="16" t="s">
        <v>444</v>
      </c>
      <c r="I108" s="17" t="s">
        <v>29</v>
      </c>
      <c r="J108" s="37" t="s">
        <v>721</v>
      </c>
      <c r="K108" s="15" t="s">
        <v>284</v>
      </c>
      <c r="L108" s="16">
        <f t="shared" si="3"/>
        <v>1</v>
      </c>
      <c r="M108" s="38">
        <v>0</v>
      </c>
      <c r="N108" s="42">
        <v>1</v>
      </c>
      <c r="O108" s="54" t="s">
        <v>695</v>
      </c>
      <c r="P108" s="54" t="s">
        <v>722</v>
      </c>
      <c r="Q108" s="185" t="s">
        <v>785</v>
      </c>
      <c r="R108" s="54"/>
    </row>
    <row r="109" spans="1:18" s="25" customFormat="1" ht="126.75" customHeight="1">
      <c r="A109" s="12"/>
      <c r="B109" s="56">
        <v>41</v>
      </c>
      <c r="C109" s="56">
        <v>1</v>
      </c>
      <c r="D109" s="14" t="s">
        <v>290</v>
      </c>
      <c r="E109" s="15" t="s">
        <v>291</v>
      </c>
      <c r="F109" s="14" t="s">
        <v>27</v>
      </c>
      <c r="G109" s="14" t="s">
        <v>292</v>
      </c>
      <c r="H109" s="16" t="s">
        <v>281</v>
      </c>
      <c r="I109" s="17" t="s">
        <v>282</v>
      </c>
      <c r="J109" s="37" t="s">
        <v>471</v>
      </c>
      <c r="K109" s="15" t="s">
        <v>293</v>
      </c>
      <c r="L109" s="20">
        <f t="shared" si="3"/>
        <v>4</v>
      </c>
      <c r="M109" s="38">
        <v>2</v>
      </c>
      <c r="N109" s="42">
        <v>2</v>
      </c>
      <c r="O109" s="54" t="s">
        <v>551</v>
      </c>
      <c r="P109" s="54" t="s">
        <v>294</v>
      </c>
      <c r="Q109" s="185" t="s">
        <v>552</v>
      </c>
      <c r="R109" s="187"/>
    </row>
    <row r="110" spans="1:18" s="25" customFormat="1" ht="63.75" customHeight="1">
      <c r="A110" s="12"/>
      <c r="B110" s="56">
        <v>41</v>
      </c>
      <c r="C110" s="56">
        <v>2</v>
      </c>
      <c r="D110" s="14" t="s">
        <v>290</v>
      </c>
      <c r="E110" s="15" t="s">
        <v>295</v>
      </c>
      <c r="F110" s="14" t="s">
        <v>27</v>
      </c>
      <c r="G110" s="14" t="s">
        <v>296</v>
      </c>
      <c r="H110" s="16" t="s">
        <v>19</v>
      </c>
      <c r="I110" s="17" t="s">
        <v>282</v>
      </c>
      <c r="J110" s="37" t="s">
        <v>471</v>
      </c>
      <c r="K110" s="15" t="s">
        <v>293</v>
      </c>
      <c r="L110" s="20">
        <f t="shared" si="3"/>
        <v>4</v>
      </c>
      <c r="M110" s="38">
        <v>2</v>
      </c>
      <c r="N110" s="42">
        <v>2</v>
      </c>
      <c r="O110" s="54" t="s">
        <v>551</v>
      </c>
      <c r="P110" s="54" t="s">
        <v>297</v>
      </c>
      <c r="Q110" s="185" t="s">
        <v>552</v>
      </c>
      <c r="R110" s="187"/>
    </row>
    <row r="111" spans="1:18" s="12" customFormat="1" ht="117.75" customHeight="1">
      <c r="B111" s="56">
        <v>42</v>
      </c>
      <c r="C111" s="56">
        <v>1</v>
      </c>
      <c r="D111" s="14" t="s">
        <v>298</v>
      </c>
      <c r="E111" s="15" t="s">
        <v>299</v>
      </c>
      <c r="F111" s="14" t="s">
        <v>27</v>
      </c>
      <c r="G111" s="14" t="s">
        <v>31</v>
      </c>
      <c r="H111" s="16" t="s">
        <v>281</v>
      </c>
      <c r="I111" s="17" t="s">
        <v>300</v>
      </c>
      <c r="J111" s="37" t="s">
        <v>619</v>
      </c>
      <c r="K111" s="15" t="s">
        <v>620</v>
      </c>
      <c r="L111" s="16">
        <v>6</v>
      </c>
      <c r="M111" s="38">
        <v>2</v>
      </c>
      <c r="N111" s="42">
        <v>4</v>
      </c>
      <c r="O111" s="54" t="s">
        <v>621</v>
      </c>
      <c r="P111" s="54" t="s">
        <v>622</v>
      </c>
      <c r="Q111" s="184" t="s">
        <v>623</v>
      </c>
      <c r="R111" s="49"/>
    </row>
    <row r="112" spans="1:18" ht="90" customHeight="1">
      <c r="B112" s="426">
        <v>42</v>
      </c>
      <c r="C112" s="112">
        <v>2</v>
      </c>
      <c r="D112" s="103" t="s">
        <v>298</v>
      </c>
      <c r="E112" s="104" t="s">
        <v>624</v>
      </c>
      <c r="F112" s="104" t="s">
        <v>18</v>
      </c>
      <c r="G112" s="104" t="s">
        <v>37</v>
      </c>
      <c r="H112" s="38" t="s">
        <v>625</v>
      </c>
      <c r="I112" s="140" t="s">
        <v>626</v>
      </c>
      <c r="J112" s="103" t="s">
        <v>627</v>
      </c>
      <c r="K112" s="107" t="s">
        <v>628</v>
      </c>
      <c r="L112" s="102">
        <v>1</v>
      </c>
      <c r="M112" s="108">
        <v>1</v>
      </c>
      <c r="N112" s="109">
        <v>0</v>
      </c>
      <c r="O112" s="202" t="s">
        <v>629</v>
      </c>
      <c r="P112" s="202" t="s">
        <v>630</v>
      </c>
      <c r="Q112" s="183" t="s">
        <v>786</v>
      </c>
      <c r="R112" s="107"/>
    </row>
    <row r="113" spans="1:18" s="12" customFormat="1" ht="54" customHeight="1">
      <c r="B113" s="56">
        <v>42</v>
      </c>
      <c r="C113" s="56">
        <v>3</v>
      </c>
      <c r="D113" s="14" t="s">
        <v>298</v>
      </c>
      <c r="E113" s="15" t="s">
        <v>301</v>
      </c>
      <c r="F113" s="14" t="s">
        <v>27</v>
      </c>
      <c r="G113" s="14" t="s">
        <v>547</v>
      </c>
      <c r="H113" s="16" t="s">
        <v>444</v>
      </c>
      <c r="I113" s="17" t="s">
        <v>302</v>
      </c>
      <c r="J113" s="37" t="s">
        <v>521</v>
      </c>
      <c r="K113" s="15" t="s">
        <v>303</v>
      </c>
      <c r="L113" s="16">
        <f t="shared" ref="L113:L125" si="4">M113+N113</f>
        <v>4</v>
      </c>
      <c r="M113" s="38">
        <v>2</v>
      </c>
      <c r="N113" s="42">
        <v>2</v>
      </c>
      <c r="O113" s="205" t="s">
        <v>304</v>
      </c>
      <c r="P113" s="54" t="s">
        <v>305</v>
      </c>
      <c r="Q113" s="49" t="s">
        <v>631</v>
      </c>
      <c r="R113" s="49"/>
    </row>
    <row r="114" spans="1:18" s="12" customFormat="1" ht="54" customHeight="1">
      <c r="B114" s="56">
        <v>42</v>
      </c>
      <c r="C114" s="56">
        <v>4</v>
      </c>
      <c r="D114" s="14" t="s">
        <v>298</v>
      </c>
      <c r="E114" s="15" t="s">
        <v>301</v>
      </c>
      <c r="F114" s="14" t="s">
        <v>27</v>
      </c>
      <c r="G114" s="14" t="s">
        <v>28</v>
      </c>
      <c r="H114" s="16" t="s">
        <v>444</v>
      </c>
      <c r="I114" s="17" t="s">
        <v>302</v>
      </c>
      <c r="J114" s="37" t="s">
        <v>521</v>
      </c>
      <c r="K114" s="15" t="s">
        <v>303</v>
      </c>
      <c r="L114" s="16">
        <f t="shared" si="4"/>
        <v>4</v>
      </c>
      <c r="M114" s="38">
        <v>1</v>
      </c>
      <c r="N114" s="42">
        <v>3</v>
      </c>
      <c r="O114" s="205" t="s">
        <v>304</v>
      </c>
      <c r="P114" s="54" t="s">
        <v>305</v>
      </c>
      <c r="Q114" s="49" t="s">
        <v>631</v>
      </c>
      <c r="R114" s="49"/>
    </row>
    <row r="115" spans="1:18" s="12" customFormat="1" ht="54" customHeight="1">
      <c r="B115" s="56">
        <v>42</v>
      </c>
      <c r="C115" s="56">
        <v>5</v>
      </c>
      <c r="D115" s="14" t="s">
        <v>298</v>
      </c>
      <c r="E115" s="15" t="s">
        <v>301</v>
      </c>
      <c r="F115" s="14" t="s">
        <v>27</v>
      </c>
      <c r="G115" s="14" t="s">
        <v>306</v>
      </c>
      <c r="H115" s="16" t="s">
        <v>444</v>
      </c>
      <c r="I115" s="17" t="s">
        <v>302</v>
      </c>
      <c r="J115" s="37" t="s">
        <v>521</v>
      </c>
      <c r="K115" s="15" t="s">
        <v>303</v>
      </c>
      <c r="L115" s="16">
        <f t="shared" si="4"/>
        <v>2</v>
      </c>
      <c r="M115" s="38">
        <v>1</v>
      </c>
      <c r="N115" s="42">
        <v>1</v>
      </c>
      <c r="O115" s="205" t="s">
        <v>304</v>
      </c>
      <c r="P115" s="54" t="s">
        <v>305</v>
      </c>
      <c r="Q115" s="49" t="s">
        <v>631</v>
      </c>
      <c r="R115" s="49"/>
    </row>
    <row r="116" spans="1:18" s="12" customFormat="1" ht="54" customHeight="1">
      <c r="B116" s="56">
        <v>42</v>
      </c>
      <c r="C116" s="56">
        <v>6</v>
      </c>
      <c r="D116" s="14" t="s">
        <v>298</v>
      </c>
      <c r="E116" s="15" t="s">
        <v>301</v>
      </c>
      <c r="F116" s="14" t="s">
        <v>27</v>
      </c>
      <c r="G116" s="14" t="s">
        <v>307</v>
      </c>
      <c r="H116" s="16" t="s">
        <v>444</v>
      </c>
      <c r="I116" s="17" t="s">
        <v>302</v>
      </c>
      <c r="J116" s="37" t="s">
        <v>521</v>
      </c>
      <c r="K116" s="15" t="s">
        <v>303</v>
      </c>
      <c r="L116" s="16">
        <f t="shared" si="4"/>
        <v>2</v>
      </c>
      <c r="M116" s="38">
        <v>1</v>
      </c>
      <c r="N116" s="42">
        <v>1</v>
      </c>
      <c r="O116" s="205" t="s">
        <v>304</v>
      </c>
      <c r="P116" s="54" t="s">
        <v>305</v>
      </c>
      <c r="Q116" s="49" t="s">
        <v>631</v>
      </c>
      <c r="R116" s="49"/>
    </row>
    <row r="117" spans="1:18" s="12" customFormat="1" ht="54" customHeight="1">
      <c r="B117" s="56">
        <v>42</v>
      </c>
      <c r="C117" s="56">
        <v>7</v>
      </c>
      <c r="D117" s="14" t="s">
        <v>298</v>
      </c>
      <c r="E117" s="15" t="s">
        <v>632</v>
      </c>
      <c r="F117" s="14" t="s">
        <v>447</v>
      </c>
      <c r="G117" s="14" t="s">
        <v>216</v>
      </c>
      <c r="H117" s="16" t="s">
        <v>444</v>
      </c>
      <c r="I117" s="17" t="s">
        <v>633</v>
      </c>
      <c r="J117" s="37" t="s">
        <v>501</v>
      </c>
      <c r="K117" s="15" t="s">
        <v>303</v>
      </c>
      <c r="L117" s="16">
        <f t="shared" si="4"/>
        <v>14</v>
      </c>
      <c r="M117" s="38">
        <v>3</v>
      </c>
      <c r="N117" s="42">
        <v>11</v>
      </c>
      <c r="O117" s="205" t="s">
        <v>634</v>
      </c>
      <c r="P117" s="54" t="s">
        <v>305</v>
      </c>
      <c r="Q117" s="49" t="s">
        <v>635</v>
      </c>
      <c r="R117" s="49"/>
    </row>
    <row r="118" spans="1:18" s="12" customFormat="1" ht="54" customHeight="1">
      <c r="B118" s="56">
        <v>42</v>
      </c>
      <c r="C118" s="56">
        <v>8</v>
      </c>
      <c r="D118" s="14" t="s">
        <v>298</v>
      </c>
      <c r="E118" s="15" t="s">
        <v>632</v>
      </c>
      <c r="F118" s="14" t="s">
        <v>210</v>
      </c>
      <c r="G118" s="14" t="s">
        <v>636</v>
      </c>
      <c r="H118" s="16" t="s">
        <v>444</v>
      </c>
      <c r="I118" s="17" t="s">
        <v>633</v>
      </c>
      <c r="J118" s="37" t="s">
        <v>501</v>
      </c>
      <c r="K118" s="15" t="s">
        <v>303</v>
      </c>
      <c r="L118" s="16">
        <f t="shared" si="4"/>
        <v>5</v>
      </c>
      <c r="M118" s="38">
        <v>1</v>
      </c>
      <c r="N118" s="42">
        <v>4</v>
      </c>
      <c r="O118" s="205" t="s">
        <v>634</v>
      </c>
      <c r="P118" s="54" t="s">
        <v>305</v>
      </c>
      <c r="Q118" s="49" t="s">
        <v>635</v>
      </c>
      <c r="R118" s="49"/>
    </row>
    <row r="119" spans="1:18" s="12" customFormat="1" ht="54" customHeight="1">
      <c r="B119" s="56">
        <v>42</v>
      </c>
      <c r="C119" s="56">
        <v>9</v>
      </c>
      <c r="D119" s="14" t="s">
        <v>298</v>
      </c>
      <c r="E119" s="15" t="s">
        <v>632</v>
      </c>
      <c r="F119" s="14" t="s">
        <v>637</v>
      </c>
      <c r="G119" s="14" t="s">
        <v>638</v>
      </c>
      <c r="H119" s="16" t="s">
        <v>444</v>
      </c>
      <c r="I119" s="17" t="s">
        <v>633</v>
      </c>
      <c r="J119" s="37" t="s">
        <v>501</v>
      </c>
      <c r="K119" s="15" t="s">
        <v>303</v>
      </c>
      <c r="L119" s="16">
        <f t="shared" si="4"/>
        <v>40</v>
      </c>
      <c r="M119" s="38">
        <v>3</v>
      </c>
      <c r="N119" s="42">
        <v>37</v>
      </c>
      <c r="O119" s="205" t="s">
        <v>634</v>
      </c>
      <c r="P119" s="54" t="s">
        <v>305</v>
      </c>
      <c r="Q119" s="49" t="s">
        <v>635</v>
      </c>
      <c r="R119" s="49"/>
    </row>
    <row r="120" spans="1:18" s="12" customFormat="1" ht="54" customHeight="1">
      <c r="B120" s="56">
        <v>42</v>
      </c>
      <c r="C120" s="56">
        <v>10</v>
      </c>
      <c r="D120" s="14" t="s">
        <v>298</v>
      </c>
      <c r="E120" s="15" t="s">
        <v>632</v>
      </c>
      <c r="F120" s="14" t="s">
        <v>606</v>
      </c>
      <c r="G120" s="14" t="s">
        <v>639</v>
      </c>
      <c r="H120" s="16" t="s">
        <v>444</v>
      </c>
      <c r="I120" s="17" t="s">
        <v>633</v>
      </c>
      <c r="J120" s="37" t="s">
        <v>501</v>
      </c>
      <c r="K120" s="15" t="s">
        <v>303</v>
      </c>
      <c r="L120" s="16">
        <f t="shared" si="4"/>
        <v>4</v>
      </c>
      <c r="M120" s="38">
        <v>1</v>
      </c>
      <c r="N120" s="42">
        <v>3</v>
      </c>
      <c r="O120" s="205" t="s">
        <v>634</v>
      </c>
      <c r="P120" s="54" t="s">
        <v>305</v>
      </c>
      <c r="Q120" s="49" t="s">
        <v>635</v>
      </c>
      <c r="R120" s="49"/>
    </row>
    <row r="121" spans="1:18" ht="26.25" customHeight="1">
      <c r="A121" s="12"/>
      <c r="B121" s="56">
        <v>43</v>
      </c>
      <c r="C121" s="56">
        <v>1</v>
      </c>
      <c r="D121" s="14" t="s">
        <v>309</v>
      </c>
      <c r="E121" s="15" t="s">
        <v>310</v>
      </c>
      <c r="F121" s="14" t="s">
        <v>18</v>
      </c>
      <c r="G121" s="14" t="s">
        <v>522</v>
      </c>
      <c r="H121" s="16" t="s">
        <v>19</v>
      </c>
      <c r="I121" s="17" t="s">
        <v>26</v>
      </c>
      <c r="J121" s="44" t="s">
        <v>523</v>
      </c>
      <c r="K121" s="15" t="s">
        <v>130</v>
      </c>
      <c r="L121" s="20">
        <f t="shared" si="4"/>
        <v>1</v>
      </c>
      <c r="M121" s="72">
        <v>1</v>
      </c>
      <c r="N121" s="73">
        <v>0</v>
      </c>
      <c r="O121" s="205" t="s">
        <v>311</v>
      </c>
      <c r="P121" s="54" t="s">
        <v>312</v>
      </c>
      <c r="Q121" s="54"/>
      <c r="R121" s="54"/>
    </row>
    <row r="122" spans="1:18" s="115" customFormat="1" ht="39.75" customHeight="1">
      <c r="A122" s="113"/>
      <c r="B122" s="56">
        <v>43</v>
      </c>
      <c r="C122" s="432">
        <v>2</v>
      </c>
      <c r="D122" s="60" t="s">
        <v>309</v>
      </c>
      <c r="E122" s="61" t="s">
        <v>313</v>
      </c>
      <c r="F122" s="60" t="s">
        <v>232</v>
      </c>
      <c r="G122" s="60" t="s">
        <v>232</v>
      </c>
      <c r="H122" s="26" t="s">
        <v>444</v>
      </c>
      <c r="I122" s="27" t="s">
        <v>314</v>
      </c>
      <c r="J122" s="62" t="s">
        <v>94</v>
      </c>
      <c r="K122" s="61" t="s">
        <v>130</v>
      </c>
      <c r="L122" s="64">
        <f t="shared" si="4"/>
        <v>1</v>
      </c>
      <c r="M122" s="65">
        <v>0</v>
      </c>
      <c r="N122" s="66">
        <v>1</v>
      </c>
      <c r="O122" s="206" t="s">
        <v>315</v>
      </c>
      <c r="P122" s="198" t="s">
        <v>316</v>
      </c>
      <c r="Q122" s="197"/>
      <c r="R122" s="197"/>
    </row>
    <row r="123" spans="1:18" s="115" customFormat="1" ht="41.25" customHeight="1">
      <c r="A123" s="113"/>
      <c r="B123" s="56">
        <v>43</v>
      </c>
      <c r="C123" s="432">
        <v>3</v>
      </c>
      <c r="D123" s="60" t="s">
        <v>309</v>
      </c>
      <c r="E123" s="61" t="s">
        <v>313</v>
      </c>
      <c r="F123" s="60" t="s">
        <v>27</v>
      </c>
      <c r="G123" s="60" t="s">
        <v>47</v>
      </c>
      <c r="H123" s="26" t="s">
        <v>444</v>
      </c>
      <c r="I123" s="27" t="s">
        <v>314</v>
      </c>
      <c r="J123" s="62" t="s">
        <v>471</v>
      </c>
      <c r="K123" s="61" t="s">
        <v>130</v>
      </c>
      <c r="L123" s="64">
        <f t="shared" si="4"/>
        <v>1</v>
      </c>
      <c r="M123" s="65">
        <v>0</v>
      </c>
      <c r="N123" s="66">
        <v>1</v>
      </c>
      <c r="O123" s="206" t="s">
        <v>315</v>
      </c>
      <c r="P123" s="198" t="s">
        <v>316</v>
      </c>
      <c r="Q123" s="197"/>
      <c r="R123" s="197"/>
    </row>
    <row r="124" spans="1:18" s="25" customFormat="1" ht="72">
      <c r="A124" s="12"/>
      <c r="B124" s="56">
        <v>43</v>
      </c>
      <c r="C124" s="56">
        <v>4</v>
      </c>
      <c r="D124" s="14" t="s">
        <v>309</v>
      </c>
      <c r="E124" s="15" t="s">
        <v>317</v>
      </c>
      <c r="F124" s="14" t="s">
        <v>27</v>
      </c>
      <c r="G124" s="14" t="s">
        <v>31</v>
      </c>
      <c r="H124" s="16" t="s">
        <v>19</v>
      </c>
      <c r="I124" s="17" t="s">
        <v>318</v>
      </c>
      <c r="J124" s="18" t="s">
        <v>471</v>
      </c>
      <c r="K124" s="15" t="s">
        <v>130</v>
      </c>
      <c r="L124" s="20">
        <f t="shared" si="4"/>
        <v>5</v>
      </c>
      <c r="M124" s="21">
        <v>2</v>
      </c>
      <c r="N124" s="22">
        <v>3</v>
      </c>
      <c r="O124" s="205" t="s">
        <v>319</v>
      </c>
      <c r="P124" s="54" t="s">
        <v>320</v>
      </c>
      <c r="Q124" s="54"/>
      <c r="R124" s="54"/>
    </row>
    <row r="125" spans="1:18" s="25" customFormat="1" ht="70.5" customHeight="1">
      <c r="A125" s="12"/>
      <c r="B125" s="56">
        <v>43</v>
      </c>
      <c r="C125" s="56">
        <v>5</v>
      </c>
      <c r="D125" s="14" t="s">
        <v>321</v>
      </c>
      <c r="E125" s="15" t="s">
        <v>322</v>
      </c>
      <c r="F125" s="14" t="s">
        <v>27</v>
      </c>
      <c r="G125" s="14" t="s">
        <v>323</v>
      </c>
      <c r="H125" s="16" t="s">
        <v>19</v>
      </c>
      <c r="I125" s="17" t="s">
        <v>324</v>
      </c>
      <c r="J125" s="18" t="s">
        <v>476</v>
      </c>
      <c r="K125" s="15" t="s">
        <v>325</v>
      </c>
      <c r="L125" s="20">
        <f t="shared" si="4"/>
        <v>2</v>
      </c>
      <c r="M125" s="21">
        <v>1</v>
      </c>
      <c r="N125" s="22">
        <v>1</v>
      </c>
      <c r="O125" s="205" t="s">
        <v>326</v>
      </c>
      <c r="P125" s="54" t="s">
        <v>327</v>
      </c>
      <c r="Q125" s="54"/>
      <c r="R125" s="54"/>
    </row>
    <row r="126" spans="1:18" s="25" customFormat="1" ht="42.75" customHeight="1">
      <c r="A126" s="12"/>
      <c r="B126" s="56">
        <v>43</v>
      </c>
      <c r="C126" s="56">
        <v>6</v>
      </c>
      <c r="D126" s="14" t="s">
        <v>309</v>
      </c>
      <c r="E126" s="15" t="s">
        <v>524</v>
      </c>
      <c r="F126" s="14" t="s">
        <v>232</v>
      </c>
      <c r="G126" s="14" t="s">
        <v>525</v>
      </c>
      <c r="H126" s="16" t="s">
        <v>927</v>
      </c>
      <c r="I126" s="17" t="s">
        <v>626</v>
      </c>
      <c r="J126" s="18" t="s">
        <v>527</v>
      </c>
      <c r="K126" s="15" t="s">
        <v>528</v>
      </c>
      <c r="L126" s="20">
        <v>1</v>
      </c>
      <c r="M126" s="21">
        <v>1</v>
      </c>
      <c r="N126" s="22"/>
      <c r="O126" s="205" t="s">
        <v>529</v>
      </c>
      <c r="P126" s="54" t="s">
        <v>530</v>
      </c>
      <c r="Q126" s="54"/>
      <c r="R126" s="54"/>
    </row>
    <row r="127" spans="1:18" s="115" customFormat="1" ht="45" customHeight="1">
      <c r="A127" s="113"/>
      <c r="B127" s="56">
        <v>43</v>
      </c>
      <c r="C127" s="432">
        <v>7</v>
      </c>
      <c r="D127" s="60" t="s">
        <v>531</v>
      </c>
      <c r="E127" s="61" t="s">
        <v>313</v>
      </c>
      <c r="F127" s="60" t="s">
        <v>39</v>
      </c>
      <c r="G127" s="60" t="s">
        <v>532</v>
      </c>
      <c r="H127" s="26" t="s">
        <v>444</v>
      </c>
      <c r="I127" s="27" t="s">
        <v>314</v>
      </c>
      <c r="J127" s="62" t="s">
        <v>475</v>
      </c>
      <c r="K127" s="61" t="s">
        <v>130</v>
      </c>
      <c r="L127" s="64">
        <v>1</v>
      </c>
      <c r="M127" s="65"/>
      <c r="N127" s="66">
        <v>1</v>
      </c>
      <c r="O127" s="206" t="s">
        <v>315</v>
      </c>
      <c r="P127" s="198" t="s">
        <v>316</v>
      </c>
      <c r="Q127" s="198"/>
      <c r="R127" s="198"/>
    </row>
    <row r="128" spans="1:18" s="25" customFormat="1" ht="54.75" customHeight="1" collapsed="1">
      <c r="A128" s="12"/>
      <c r="B128" s="56">
        <v>44</v>
      </c>
      <c r="C128" s="56">
        <v>1</v>
      </c>
      <c r="D128" s="14" t="s">
        <v>328</v>
      </c>
      <c r="E128" s="15" t="s">
        <v>329</v>
      </c>
      <c r="F128" s="14" t="s">
        <v>27</v>
      </c>
      <c r="G128" s="14" t="s">
        <v>31</v>
      </c>
      <c r="H128" s="16" t="s">
        <v>32</v>
      </c>
      <c r="I128" s="17" t="s">
        <v>330</v>
      </c>
      <c r="J128" s="32" t="s">
        <v>331</v>
      </c>
      <c r="K128" s="15" t="s">
        <v>607</v>
      </c>
      <c r="L128" s="20">
        <f t="shared" ref="L128:L130" si="5">M128+N128</f>
        <v>2</v>
      </c>
      <c r="M128" s="21">
        <v>1</v>
      </c>
      <c r="N128" s="22">
        <v>1</v>
      </c>
      <c r="O128" s="54" t="s">
        <v>608</v>
      </c>
      <c r="P128" s="54" t="s">
        <v>609</v>
      </c>
      <c r="Q128" s="199" t="s">
        <v>610</v>
      </c>
      <c r="R128" s="199"/>
    </row>
    <row r="129" spans="1:18" s="25" customFormat="1" ht="60" customHeight="1">
      <c r="A129" s="12"/>
      <c r="B129" s="56">
        <v>45</v>
      </c>
      <c r="C129" s="56">
        <v>1</v>
      </c>
      <c r="D129" s="14" t="s">
        <v>752</v>
      </c>
      <c r="E129" s="15" t="s">
        <v>753</v>
      </c>
      <c r="F129" s="14" t="s">
        <v>27</v>
      </c>
      <c r="G129" s="14" t="s">
        <v>31</v>
      </c>
      <c r="H129" s="16" t="s">
        <v>19</v>
      </c>
      <c r="I129" s="17" t="s">
        <v>754</v>
      </c>
      <c r="J129" s="18" t="s">
        <v>705</v>
      </c>
      <c r="K129" s="15" t="s">
        <v>755</v>
      </c>
      <c r="L129" s="20">
        <f t="shared" si="5"/>
        <v>4</v>
      </c>
      <c r="M129" s="21">
        <v>2</v>
      </c>
      <c r="N129" s="22">
        <v>2</v>
      </c>
      <c r="O129" s="205" t="s">
        <v>756</v>
      </c>
      <c r="P129" s="54" t="s">
        <v>757</v>
      </c>
      <c r="Q129" s="185" t="s">
        <v>758</v>
      </c>
      <c r="R129" s="54"/>
    </row>
    <row r="130" spans="1:18" s="25" customFormat="1" ht="60" customHeight="1">
      <c r="A130" s="12"/>
      <c r="B130" s="56">
        <v>45</v>
      </c>
      <c r="C130" s="56">
        <v>2</v>
      </c>
      <c r="D130" s="14" t="s">
        <v>752</v>
      </c>
      <c r="E130" s="15" t="s">
        <v>759</v>
      </c>
      <c r="F130" s="14" t="s">
        <v>39</v>
      </c>
      <c r="G130" s="14" t="s">
        <v>760</v>
      </c>
      <c r="H130" s="16" t="s">
        <v>444</v>
      </c>
      <c r="I130" s="17" t="s">
        <v>29</v>
      </c>
      <c r="J130" s="18" t="s">
        <v>761</v>
      </c>
      <c r="K130" s="15" t="s">
        <v>762</v>
      </c>
      <c r="L130" s="20">
        <f t="shared" si="5"/>
        <v>1</v>
      </c>
      <c r="M130" s="21">
        <v>0</v>
      </c>
      <c r="N130" s="22">
        <v>1</v>
      </c>
      <c r="O130" s="205" t="s">
        <v>763</v>
      </c>
      <c r="P130" s="54" t="s">
        <v>757</v>
      </c>
      <c r="Q130" s="54"/>
      <c r="R130" s="54"/>
    </row>
    <row r="131" spans="1:18" s="25" customFormat="1" ht="60" customHeight="1">
      <c r="A131" s="12"/>
      <c r="B131" s="56">
        <v>45</v>
      </c>
      <c r="C131" s="56">
        <v>3</v>
      </c>
      <c r="D131" s="14" t="s">
        <v>764</v>
      </c>
      <c r="E131" s="15" t="s">
        <v>765</v>
      </c>
      <c r="F131" s="14" t="s">
        <v>766</v>
      </c>
      <c r="G131" s="14" t="s">
        <v>767</v>
      </c>
      <c r="H131" s="16" t="s">
        <v>526</v>
      </c>
      <c r="I131" s="17" t="s">
        <v>768</v>
      </c>
      <c r="J131" s="18" t="s">
        <v>527</v>
      </c>
      <c r="K131" s="15" t="s">
        <v>762</v>
      </c>
      <c r="L131" s="20">
        <v>3</v>
      </c>
      <c r="M131" s="21">
        <v>1</v>
      </c>
      <c r="N131" s="22">
        <v>2</v>
      </c>
      <c r="O131" s="205" t="s">
        <v>769</v>
      </c>
      <c r="P131" s="54" t="s">
        <v>757</v>
      </c>
      <c r="Q131" s="200"/>
      <c r="R131" s="54"/>
    </row>
    <row r="132" spans="1:18" s="25" customFormat="1" ht="42" customHeight="1">
      <c r="A132" s="12"/>
      <c r="B132" s="56">
        <v>46</v>
      </c>
      <c r="C132" s="56">
        <v>1</v>
      </c>
      <c r="D132" s="14" t="s">
        <v>771</v>
      </c>
      <c r="E132" s="15" t="s">
        <v>103</v>
      </c>
      <c r="F132" s="14" t="s">
        <v>27</v>
      </c>
      <c r="G132" s="14" t="s">
        <v>480</v>
      </c>
      <c r="H132" s="16" t="s">
        <v>32</v>
      </c>
      <c r="I132" s="17" t="s">
        <v>105</v>
      </c>
      <c r="J132" s="37" t="s">
        <v>602</v>
      </c>
      <c r="K132" s="15" t="s">
        <v>772</v>
      </c>
      <c r="L132" s="16">
        <f t="shared" ref="L132:L146" si="6">M132+N132</f>
        <v>2</v>
      </c>
      <c r="M132" s="38">
        <v>1</v>
      </c>
      <c r="N132" s="42">
        <v>1</v>
      </c>
      <c r="O132" s="54" t="s">
        <v>773</v>
      </c>
      <c r="P132" s="54" t="s">
        <v>774</v>
      </c>
      <c r="Q132" s="54"/>
      <c r="R132" s="54"/>
    </row>
    <row r="133" spans="1:18" s="25" customFormat="1" ht="72" customHeight="1">
      <c r="A133" s="12"/>
      <c r="B133" s="56">
        <v>46</v>
      </c>
      <c r="C133" s="56">
        <v>2</v>
      </c>
      <c r="D133" s="14" t="s">
        <v>771</v>
      </c>
      <c r="E133" s="15" t="s">
        <v>775</v>
      </c>
      <c r="F133" s="14" t="s">
        <v>27</v>
      </c>
      <c r="G133" s="14" t="s">
        <v>31</v>
      </c>
      <c r="H133" s="16" t="s">
        <v>19</v>
      </c>
      <c r="I133" s="17" t="s">
        <v>776</v>
      </c>
      <c r="J133" s="37" t="s">
        <v>521</v>
      </c>
      <c r="K133" s="15" t="s">
        <v>772</v>
      </c>
      <c r="L133" s="16">
        <f t="shared" si="6"/>
        <v>5</v>
      </c>
      <c r="M133" s="38">
        <v>2</v>
      </c>
      <c r="N133" s="42">
        <v>3</v>
      </c>
      <c r="O133" s="54" t="s">
        <v>777</v>
      </c>
      <c r="P133" s="54" t="s">
        <v>778</v>
      </c>
      <c r="Q133" s="54"/>
      <c r="R133" s="54"/>
    </row>
    <row r="134" spans="1:18" s="111" customFormat="1" ht="48">
      <c r="A134" s="110"/>
      <c r="B134" s="56">
        <v>47</v>
      </c>
      <c r="C134" s="56">
        <v>1</v>
      </c>
      <c r="D134" s="14" t="s">
        <v>332</v>
      </c>
      <c r="E134" s="15" t="s">
        <v>1037</v>
      </c>
      <c r="F134" s="14" t="s">
        <v>27</v>
      </c>
      <c r="G134" s="14" t="s">
        <v>480</v>
      </c>
      <c r="H134" s="16" t="s">
        <v>19</v>
      </c>
      <c r="I134" s="17" t="s">
        <v>1041</v>
      </c>
      <c r="J134" s="37" t="s">
        <v>481</v>
      </c>
      <c r="K134" s="15" t="s">
        <v>482</v>
      </c>
      <c r="L134" s="16">
        <f t="shared" si="6"/>
        <v>2</v>
      </c>
      <c r="M134" s="38">
        <v>1</v>
      </c>
      <c r="N134" s="42">
        <v>1</v>
      </c>
      <c r="O134" s="54" t="s">
        <v>333</v>
      </c>
      <c r="P134" s="54" t="s">
        <v>483</v>
      </c>
      <c r="Q134" s="54"/>
      <c r="R134" s="54"/>
    </row>
    <row r="135" spans="1:18" s="111" customFormat="1" ht="48">
      <c r="A135" s="110"/>
      <c r="B135" s="56">
        <v>47</v>
      </c>
      <c r="C135" s="56">
        <v>2</v>
      </c>
      <c r="D135" s="14" t="s">
        <v>332</v>
      </c>
      <c r="E135" s="15" t="s">
        <v>1038</v>
      </c>
      <c r="F135" s="14" t="s">
        <v>27</v>
      </c>
      <c r="G135" s="14" t="s">
        <v>31</v>
      </c>
      <c r="H135" s="16" t="s">
        <v>19</v>
      </c>
      <c r="I135" s="17" t="s">
        <v>1042</v>
      </c>
      <c r="J135" s="37" t="s">
        <v>94</v>
      </c>
      <c r="K135" s="15" t="s">
        <v>482</v>
      </c>
      <c r="L135" s="16">
        <f t="shared" si="6"/>
        <v>2</v>
      </c>
      <c r="M135" s="38">
        <v>1</v>
      </c>
      <c r="N135" s="42">
        <v>1</v>
      </c>
      <c r="O135" s="54" t="s">
        <v>334</v>
      </c>
      <c r="P135" s="54" t="s">
        <v>483</v>
      </c>
      <c r="Q135" s="54"/>
      <c r="R135" s="54"/>
    </row>
    <row r="136" spans="1:18" s="111" customFormat="1" ht="48">
      <c r="A136" s="110"/>
      <c r="B136" s="56">
        <v>47</v>
      </c>
      <c r="C136" s="56">
        <v>3</v>
      </c>
      <c r="D136" s="14" t="s">
        <v>332</v>
      </c>
      <c r="E136" s="15" t="s">
        <v>1040</v>
      </c>
      <c r="F136" s="14" t="s">
        <v>39</v>
      </c>
      <c r="G136" s="14" t="s">
        <v>335</v>
      </c>
      <c r="H136" s="16" t="s">
        <v>19</v>
      </c>
      <c r="I136" s="17" t="s">
        <v>1043</v>
      </c>
      <c r="J136" s="37" t="s">
        <v>132</v>
      </c>
      <c r="K136" s="15" t="s">
        <v>482</v>
      </c>
      <c r="L136" s="16">
        <f t="shared" si="6"/>
        <v>2</v>
      </c>
      <c r="M136" s="38">
        <v>1</v>
      </c>
      <c r="N136" s="42">
        <v>1</v>
      </c>
      <c r="O136" s="54" t="s">
        <v>336</v>
      </c>
      <c r="P136" s="54" t="s">
        <v>483</v>
      </c>
      <c r="Q136" s="54"/>
      <c r="R136" s="54"/>
    </row>
    <row r="137" spans="1:18" s="111" customFormat="1" ht="48">
      <c r="A137" s="110"/>
      <c r="B137" s="56">
        <v>47</v>
      </c>
      <c r="C137" s="56">
        <v>4</v>
      </c>
      <c r="D137" s="14" t="s">
        <v>332</v>
      </c>
      <c r="E137" s="15" t="s">
        <v>1039</v>
      </c>
      <c r="F137" s="14" t="s">
        <v>27</v>
      </c>
      <c r="G137" s="14" t="s">
        <v>28</v>
      </c>
      <c r="H137" s="16" t="s">
        <v>19</v>
      </c>
      <c r="I137" s="17" t="s">
        <v>1043</v>
      </c>
      <c r="J137" s="37" t="s">
        <v>476</v>
      </c>
      <c r="K137" s="15" t="s">
        <v>482</v>
      </c>
      <c r="L137" s="16">
        <f t="shared" si="6"/>
        <v>2</v>
      </c>
      <c r="M137" s="38">
        <v>1</v>
      </c>
      <c r="N137" s="42">
        <v>1</v>
      </c>
      <c r="O137" s="54" t="s">
        <v>337</v>
      </c>
      <c r="P137" s="54" t="s">
        <v>483</v>
      </c>
      <c r="Q137" s="54"/>
      <c r="R137" s="54"/>
    </row>
    <row r="138" spans="1:18" s="57" customFormat="1" ht="45" customHeight="1">
      <c r="A138" s="12"/>
      <c r="B138" s="56">
        <v>48</v>
      </c>
      <c r="C138" s="56">
        <v>1</v>
      </c>
      <c r="D138" s="14" t="s">
        <v>338</v>
      </c>
      <c r="E138" s="15" t="s">
        <v>339</v>
      </c>
      <c r="F138" s="14" t="s">
        <v>27</v>
      </c>
      <c r="G138" s="14" t="s">
        <v>28</v>
      </c>
      <c r="H138" s="16" t="s">
        <v>32</v>
      </c>
      <c r="I138" s="17" t="s">
        <v>340</v>
      </c>
      <c r="J138" s="18" t="s">
        <v>174</v>
      </c>
      <c r="K138" s="15" t="s">
        <v>341</v>
      </c>
      <c r="L138" s="20">
        <f t="shared" si="6"/>
        <v>5</v>
      </c>
      <c r="M138" s="21">
        <v>2</v>
      </c>
      <c r="N138" s="22">
        <v>3</v>
      </c>
      <c r="O138" s="54" t="s">
        <v>342</v>
      </c>
      <c r="P138" s="54" t="s">
        <v>343</v>
      </c>
      <c r="Q138" s="185" t="s">
        <v>770</v>
      </c>
      <c r="R138" s="54"/>
    </row>
    <row r="139" spans="1:18" s="25" customFormat="1" ht="54" customHeight="1">
      <c r="A139" s="12"/>
      <c r="B139" s="56">
        <v>52</v>
      </c>
      <c r="C139" s="56">
        <v>1</v>
      </c>
      <c r="D139" s="14" t="s">
        <v>344</v>
      </c>
      <c r="E139" s="15" t="s">
        <v>345</v>
      </c>
      <c r="F139" s="14" t="s">
        <v>452</v>
      </c>
      <c r="G139" s="14" t="s">
        <v>286</v>
      </c>
      <c r="H139" s="16" t="s">
        <v>19</v>
      </c>
      <c r="I139" s="17" t="s">
        <v>26</v>
      </c>
      <c r="J139" s="18" t="s">
        <v>453</v>
      </c>
      <c r="K139" s="15" t="s">
        <v>346</v>
      </c>
      <c r="L139" s="20">
        <f t="shared" si="6"/>
        <v>2</v>
      </c>
      <c r="M139" s="21">
        <v>1</v>
      </c>
      <c r="N139" s="22">
        <v>1</v>
      </c>
      <c r="O139" s="54" t="s">
        <v>454</v>
      </c>
      <c r="P139" s="54" t="s">
        <v>455</v>
      </c>
      <c r="Q139" s="185" t="s">
        <v>456</v>
      </c>
      <c r="R139" s="185"/>
    </row>
    <row r="140" spans="1:18" s="25" customFormat="1" ht="54" customHeight="1">
      <c r="A140" s="12"/>
      <c r="B140" s="56">
        <v>52</v>
      </c>
      <c r="C140" s="56">
        <v>2</v>
      </c>
      <c r="D140" s="14" t="s">
        <v>344</v>
      </c>
      <c r="E140" s="15" t="s">
        <v>347</v>
      </c>
      <c r="F140" s="14" t="s">
        <v>27</v>
      </c>
      <c r="G140" s="14" t="s">
        <v>31</v>
      </c>
      <c r="H140" s="16" t="s">
        <v>19</v>
      </c>
      <c r="I140" s="17" t="s">
        <v>348</v>
      </c>
      <c r="J140" s="18" t="s">
        <v>457</v>
      </c>
      <c r="K140" s="15" t="s">
        <v>346</v>
      </c>
      <c r="L140" s="20">
        <f t="shared" si="6"/>
        <v>5</v>
      </c>
      <c r="M140" s="21">
        <v>2</v>
      </c>
      <c r="N140" s="22">
        <v>3</v>
      </c>
      <c r="O140" s="54" t="s">
        <v>458</v>
      </c>
      <c r="P140" s="54" t="s">
        <v>455</v>
      </c>
      <c r="Q140" s="185" t="s">
        <v>459</v>
      </c>
      <c r="R140" s="185"/>
    </row>
    <row r="141" spans="1:18" s="25" customFormat="1" ht="54" customHeight="1">
      <c r="A141" s="12"/>
      <c r="B141" s="56">
        <v>52</v>
      </c>
      <c r="C141" s="56">
        <v>3</v>
      </c>
      <c r="D141" s="14" t="s">
        <v>344</v>
      </c>
      <c r="E141" s="15" t="s">
        <v>349</v>
      </c>
      <c r="F141" s="14" t="s">
        <v>460</v>
      </c>
      <c r="G141" s="14" t="s">
        <v>461</v>
      </c>
      <c r="H141" s="16" t="s">
        <v>444</v>
      </c>
      <c r="I141" s="17" t="s">
        <v>350</v>
      </c>
      <c r="J141" s="18" t="s">
        <v>445</v>
      </c>
      <c r="K141" s="15" t="s">
        <v>346</v>
      </c>
      <c r="L141" s="20">
        <f t="shared" si="6"/>
        <v>2</v>
      </c>
      <c r="M141" s="21">
        <v>0</v>
      </c>
      <c r="N141" s="22">
        <v>2</v>
      </c>
      <c r="O141" s="54" t="s">
        <v>462</v>
      </c>
      <c r="P141" s="54" t="s">
        <v>463</v>
      </c>
      <c r="Q141" s="185" t="s">
        <v>464</v>
      </c>
      <c r="R141" s="185"/>
    </row>
    <row r="142" spans="1:18" s="25" customFormat="1" ht="42" customHeight="1">
      <c r="A142" s="12"/>
      <c r="B142" s="56">
        <v>54</v>
      </c>
      <c r="C142" s="56">
        <v>1</v>
      </c>
      <c r="D142" s="14" t="s">
        <v>351</v>
      </c>
      <c r="E142" s="15" t="s">
        <v>131</v>
      </c>
      <c r="F142" s="14" t="s">
        <v>18</v>
      </c>
      <c r="G142" s="14" t="s">
        <v>506</v>
      </c>
      <c r="H142" s="16" t="s">
        <v>32</v>
      </c>
      <c r="I142" s="17" t="s">
        <v>352</v>
      </c>
      <c r="J142" s="18" t="s">
        <v>449</v>
      </c>
      <c r="K142" s="15"/>
      <c r="L142" s="20">
        <f t="shared" si="6"/>
        <v>1</v>
      </c>
      <c r="M142" s="28">
        <v>1</v>
      </c>
      <c r="N142" s="29">
        <v>0</v>
      </c>
      <c r="O142" s="54"/>
      <c r="P142" s="54" t="s">
        <v>353</v>
      </c>
      <c r="Q142" s="185" t="s">
        <v>567</v>
      </c>
      <c r="R142" s="185"/>
    </row>
    <row r="143" spans="1:18" s="25" customFormat="1" ht="57.75" customHeight="1">
      <c r="A143" s="12"/>
      <c r="B143" s="56">
        <v>54</v>
      </c>
      <c r="C143" s="56">
        <v>2</v>
      </c>
      <c r="D143" s="14" t="s">
        <v>351</v>
      </c>
      <c r="E143" s="15" t="s">
        <v>354</v>
      </c>
      <c r="F143" s="14" t="s">
        <v>27</v>
      </c>
      <c r="G143" s="14" t="s">
        <v>28</v>
      </c>
      <c r="H143" s="16" t="s">
        <v>19</v>
      </c>
      <c r="I143" s="17" t="s">
        <v>26</v>
      </c>
      <c r="J143" s="18" t="s">
        <v>514</v>
      </c>
      <c r="K143" s="15" t="s">
        <v>130</v>
      </c>
      <c r="L143" s="20">
        <f t="shared" si="6"/>
        <v>4</v>
      </c>
      <c r="M143" s="28">
        <v>2</v>
      </c>
      <c r="N143" s="29">
        <v>2</v>
      </c>
      <c r="O143" s="54" t="s">
        <v>355</v>
      </c>
      <c r="P143" s="54" t="s">
        <v>356</v>
      </c>
      <c r="Q143" s="185" t="s">
        <v>568</v>
      </c>
      <c r="R143" s="185"/>
    </row>
    <row r="144" spans="1:18" s="25" customFormat="1" ht="105" customHeight="1">
      <c r="A144" s="12"/>
      <c r="B144" s="56">
        <v>58</v>
      </c>
      <c r="C144" s="56">
        <v>1</v>
      </c>
      <c r="D144" s="14" t="s">
        <v>357</v>
      </c>
      <c r="E144" s="15" t="s">
        <v>358</v>
      </c>
      <c r="F144" s="34" t="s">
        <v>119</v>
      </c>
      <c r="G144" s="14" t="s">
        <v>605</v>
      </c>
      <c r="H144" s="16" t="s">
        <v>444</v>
      </c>
      <c r="I144" s="17" t="s">
        <v>29</v>
      </c>
      <c r="J144" s="18" t="s">
        <v>507</v>
      </c>
      <c r="K144" s="15" t="s">
        <v>359</v>
      </c>
      <c r="L144" s="20">
        <f t="shared" si="6"/>
        <v>1</v>
      </c>
      <c r="M144" s="28">
        <v>0</v>
      </c>
      <c r="N144" s="29">
        <v>1</v>
      </c>
      <c r="O144" s="54" t="s">
        <v>360</v>
      </c>
      <c r="P144" s="54" t="s">
        <v>714</v>
      </c>
      <c r="Q144" s="54"/>
      <c r="R144" s="54"/>
    </row>
    <row r="145" spans="1:18" s="25" customFormat="1" ht="105" customHeight="1">
      <c r="A145" s="12"/>
      <c r="B145" s="56">
        <v>58</v>
      </c>
      <c r="C145" s="56">
        <v>2</v>
      </c>
      <c r="D145" s="14" t="s">
        <v>357</v>
      </c>
      <c r="E145" s="15" t="s">
        <v>361</v>
      </c>
      <c r="F145" s="14" t="s">
        <v>715</v>
      </c>
      <c r="G145" s="14" t="s">
        <v>362</v>
      </c>
      <c r="H145" s="16" t="s">
        <v>444</v>
      </c>
      <c r="I145" s="17" t="s">
        <v>29</v>
      </c>
      <c r="J145" s="18" t="s">
        <v>716</v>
      </c>
      <c r="K145" s="15" t="s">
        <v>359</v>
      </c>
      <c r="L145" s="20">
        <f t="shared" si="6"/>
        <v>1</v>
      </c>
      <c r="M145" s="28">
        <v>0</v>
      </c>
      <c r="N145" s="29">
        <v>1</v>
      </c>
      <c r="O145" s="54" t="s">
        <v>363</v>
      </c>
      <c r="P145" s="54" t="s">
        <v>717</v>
      </c>
      <c r="Q145" s="54"/>
      <c r="R145" s="54"/>
    </row>
    <row r="146" spans="1:18" s="25" customFormat="1" ht="105" customHeight="1">
      <c r="A146" s="12"/>
      <c r="B146" s="56">
        <v>58</v>
      </c>
      <c r="C146" s="56">
        <v>3</v>
      </c>
      <c r="D146" s="14" t="s">
        <v>357</v>
      </c>
      <c r="E146" s="15" t="s">
        <v>364</v>
      </c>
      <c r="F146" s="14" t="s">
        <v>490</v>
      </c>
      <c r="G146" s="14" t="s">
        <v>365</v>
      </c>
      <c r="H146" s="16" t="s">
        <v>444</v>
      </c>
      <c r="I146" s="17" t="s">
        <v>29</v>
      </c>
      <c r="J146" s="18" t="s">
        <v>485</v>
      </c>
      <c r="K146" s="15" t="s">
        <v>359</v>
      </c>
      <c r="L146" s="20">
        <f t="shared" si="6"/>
        <v>1</v>
      </c>
      <c r="M146" s="28">
        <v>0</v>
      </c>
      <c r="N146" s="29">
        <v>1</v>
      </c>
      <c r="O146" s="54" t="s">
        <v>366</v>
      </c>
      <c r="P146" s="54" t="s">
        <v>718</v>
      </c>
      <c r="Q146" s="54"/>
      <c r="R146" s="54"/>
    </row>
    <row r="147" spans="1:18" s="25" customFormat="1" ht="36">
      <c r="A147" s="12"/>
      <c r="B147" s="56">
        <v>58</v>
      </c>
      <c r="C147" s="56">
        <v>4</v>
      </c>
      <c r="D147" s="14" t="s">
        <v>367</v>
      </c>
      <c r="E147" s="15" t="s">
        <v>368</v>
      </c>
      <c r="F147" s="14" t="s">
        <v>88</v>
      </c>
      <c r="G147" s="14" t="s">
        <v>31</v>
      </c>
      <c r="H147" s="16" t="s">
        <v>226</v>
      </c>
      <c r="I147" s="17" t="s">
        <v>369</v>
      </c>
      <c r="J147" s="37" t="s">
        <v>370</v>
      </c>
      <c r="K147" s="15" t="s">
        <v>1036</v>
      </c>
      <c r="L147" s="20">
        <v>0</v>
      </c>
      <c r="M147" s="47">
        <v>0</v>
      </c>
      <c r="N147" s="48">
        <v>0</v>
      </c>
      <c r="O147" s="54" t="s">
        <v>371</v>
      </c>
      <c r="P147" s="54" t="s">
        <v>372</v>
      </c>
      <c r="Q147" s="49" t="s">
        <v>719</v>
      </c>
      <c r="R147" s="49"/>
    </row>
    <row r="148" spans="1:18" s="25" customFormat="1" ht="69" customHeight="1">
      <c r="A148" s="12"/>
      <c r="B148" s="56">
        <v>59</v>
      </c>
      <c r="C148" s="56">
        <v>1</v>
      </c>
      <c r="D148" s="14" t="s">
        <v>373</v>
      </c>
      <c r="E148" s="15" t="s">
        <v>374</v>
      </c>
      <c r="F148" s="14" t="s">
        <v>18</v>
      </c>
      <c r="G148" s="14" t="s">
        <v>506</v>
      </c>
      <c r="H148" s="16" t="s">
        <v>444</v>
      </c>
      <c r="I148" s="17" t="s">
        <v>375</v>
      </c>
      <c r="J148" s="32" t="s">
        <v>507</v>
      </c>
      <c r="K148" s="15" t="s">
        <v>376</v>
      </c>
      <c r="L148" s="20">
        <f t="shared" ref="L148:L168" si="7">M148+N148</f>
        <v>1</v>
      </c>
      <c r="M148" s="21">
        <v>0</v>
      </c>
      <c r="N148" s="22">
        <v>1</v>
      </c>
      <c r="O148" s="54" t="s">
        <v>508</v>
      </c>
      <c r="P148" s="54" t="s">
        <v>509</v>
      </c>
      <c r="Q148" s="54"/>
      <c r="R148" s="54"/>
    </row>
    <row r="149" spans="1:18" s="25" customFormat="1" ht="69" customHeight="1">
      <c r="A149" s="12"/>
      <c r="B149" s="56">
        <v>59</v>
      </c>
      <c r="C149" s="56">
        <v>2</v>
      </c>
      <c r="D149" s="14" t="s">
        <v>373</v>
      </c>
      <c r="E149" s="15" t="s">
        <v>377</v>
      </c>
      <c r="F149" s="14" t="s">
        <v>27</v>
      </c>
      <c r="G149" s="14" t="s">
        <v>31</v>
      </c>
      <c r="H149" s="16" t="s">
        <v>444</v>
      </c>
      <c r="I149" s="17" t="s">
        <v>29</v>
      </c>
      <c r="J149" s="32" t="s">
        <v>507</v>
      </c>
      <c r="K149" s="15" t="s">
        <v>376</v>
      </c>
      <c r="L149" s="20">
        <f t="shared" si="7"/>
        <v>3</v>
      </c>
      <c r="M149" s="21">
        <v>0</v>
      </c>
      <c r="N149" s="22">
        <v>3</v>
      </c>
      <c r="O149" s="54" t="s">
        <v>508</v>
      </c>
      <c r="P149" s="54" t="s">
        <v>509</v>
      </c>
      <c r="Q149" s="54"/>
      <c r="R149" s="54"/>
    </row>
    <row r="150" spans="1:18" s="25" customFormat="1" ht="69" customHeight="1">
      <c r="A150" s="12"/>
      <c r="B150" s="56">
        <v>59</v>
      </c>
      <c r="C150" s="56">
        <v>3</v>
      </c>
      <c r="D150" s="14" t="s">
        <v>373</v>
      </c>
      <c r="E150" s="15" t="s">
        <v>378</v>
      </c>
      <c r="F150" s="14" t="s">
        <v>510</v>
      </c>
      <c r="G150" s="14" t="s">
        <v>511</v>
      </c>
      <c r="H150" s="16" t="s">
        <v>444</v>
      </c>
      <c r="I150" s="17" t="s">
        <v>375</v>
      </c>
      <c r="J150" s="32" t="s">
        <v>507</v>
      </c>
      <c r="K150" s="15" t="s">
        <v>376</v>
      </c>
      <c r="L150" s="20">
        <f t="shared" si="7"/>
        <v>1</v>
      </c>
      <c r="M150" s="21">
        <v>0</v>
      </c>
      <c r="N150" s="22">
        <v>1</v>
      </c>
      <c r="O150" s="54" t="s">
        <v>508</v>
      </c>
      <c r="P150" s="54" t="s">
        <v>509</v>
      </c>
      <c r="Q150" s="54"/>
      <c r="R150" s="54"/>
    </row>
    <row r="151" spans="1:18" s="25" customFormat="1" ht="69" customHeight="1">
      <c r="A151" s="12"/>
      <c r="B151" s="56">
        <v>59</v>
      </c>
      <c r="C151" s="56">
        <v>4</v>
      </c>
      <c r="D151" s="14" t="s">
        <v>373</v>
      </c>
      <c r="E151" s="15" t="s">
        <v>512</v>
      </c>
      <c r="F151" s="34" t="s">
        <v>119</v>
      </c>
      <c r="G151" s="14" t="s">
        <v>513</v>
      </c>
      <c r="H151" s="16" t="s">
        <v>444</v>
      </c>
      <c r="I151" s="17" t="s">
        <v>375</v>
      </c>
      <c r="J151" s="18" t="s">
        <v>514</v>
      </c>
      <c r="K151" s="15" t="s">
        <v>376</v>
      </c>
      <c r="L151" s="20">
        <f t="shared" si="7"/>
        <v>1</v>
      </c>
      <c r="M151" s="21">
        <v>0</v>
      </c>
      <c r="N151" s="22">
        <v>1</v>
      </c>
      <c r="O151" s="54" t="s">
        <v>508</v>
      </c>
      <c r="P151" s="54" t="s">
        <v>509</v>
      </c>
      <c r="Q151" s="54"/>
      <c r="R151" s="54"/>
    </row>
    <row r="152" spans="1:18" s="25" customFormat="1" ht="69" customHeight="1">
      <c r="A152" s="12"/>
      <c r="B152" s="56">
        <v>59</v>
      </c>
      <c r="C152" s="56">
        <v>5</v>
      </c>
      <c r="D152" s="14" t="s">
        <v>373</v>
      </c>
      <c r="E152" s="15" t="s">
        <v>379</v>
      </c>
      <c r="F152" s="14" t="s">
        <v>39</v>
      </c>
      <c r="G152" s="14" t="s">
        <v>40</v>
      </c>
      <c r="H152" s="16" t="s">
        <v>444</v>
      </c>
      <c r="I152" s="17" t="s">
        <v>375</v>
      </c>
      <c r="J152" s="18" t="s">
        <v>514</v>
      </c>
      <c r="K152" s="15" t="s">
        <v>376</v>
      </c>
      <c r="L152" s="20">
        <f t="shared" si="7"/>
        <v>1</v>
      </c>
      <c r="M152" s="21">
        <v>0</v>
      </c>
      <c r="N152" s="22">
        <v>1</v>
      </c>
      <c r="O152" s="54" t="s">
        <v>508</v>
      </c>
      <c r="P152" s="54" t="s">
        <v>509</v>
      </c>
      <c r="Q152" s="54"/>
      <c r="R152" s="54"/>
    </row>
    <row r="153" spans="1:18" s="25" customFormat="1" ht="69" customHeight="1">
      <c r="A153" s="12"/>
      <c r="B153" s="56">
        <v>59</v>
      </c>
      <c r="C153" s="56">
        <v>6</v>
      </c>
      <c r="D153" s="14" t="s">
        <v>373</v>
      </c>
      <c r="E153" s="15" t="s">
        <v>515</v>
      </c>
      <c r="F153" s="14" t="s">
        <v>124</v>
      </c>
      <c r="G153" s="14" t="s">
        <v>516</v>
      </c>
      <c r="H153" s="16" t="s">
        <v>444</v>
      </c>
      <c r="I153" s="17" t="s">
        <v>375</v>
      </c>
      <c r="J153" s="32" t="s">
        <v>517</v>
      </c>
      <c r="K153" s="15" t="s">
        <v>376</v>
      </c>
      <c r="L153" s="20">
        <f t="shared" si="7"/>
        <v>2</v>
      </c>
      <c r="M153" s="21">
        <v>0</v>
      </c>
      <c r="N153" s="22">
        <v>2</v>
      </c>
      <c r="O153" s="54" t="s">
        <v>508</v>
      </c>
      <c r="P153" s="54" t="s">
        <v>509</v>
      </c>
      <c r="Q153" s="54"/>
      <c r="R153" s="54"/>
    </row>
    <row r="154" spans="1:18" s="25" customFormat="1" ht="69" customHeight="1">
      <c r="A154" s="12"/>
      <c r="B154" s="56">
        <v>59</v>
      </c>
      <c r="C154" s="56">
        <v>7</v>
      </c>
      <c r="D154" s="14" t="s">
        <v>373</v>
      </c>
      <c r="E154" s="15" t="s">
        <v>518</v>
      </c>
      <c r="F154" s="14" t="s">
        <v>121</v>
      </c>
      <c r="G154" s="14" t="s">
        <v>519</v>
      </c>
      <c r="H154" s="16" t="s">
        <v>444</v>
      </c>
      <c r="I154" s="17" t="s">
        <v>375</v>
      </c>
      <c r="J154" s="32" t="s">
        <v>476</v>
      </c>
      <c r="K154" s="15" t="s">
        <v>376</v>
      </c>
      <c r="L154" s="20">
        <f t="shared" si="7"/>
        <v>1</v>
      </c>
      <c r="M154" s="21">
        <v>0</v>
      </c>
      <c r="N154" s="22">
        <v>1</v>
      </c>
      <c r="O154" s="54" t="s">
        <v>508</v>
      </c>
      <c r="P154" s="54" t="s">
        <v>509</v>
      </c>
      <c r="Q154" s="54"/>
      <c r="R154" s="54"/>
    </row>
    <row r="155" spans="1:18" s="25" customFormat="1" ht="69" customHeight="1">
      <c r="A155" s="12"/>
      <c r="B155" s="56">
        <v>59</v>
      </c>
      <c r="C155" s="56">
        <v>8</v>
      </c>
      <c r="D155" s="14" t="s">
        <v>373</v>
      </c>
      <c r="E155" s="15" t="s">
        <v>520</v>
      </c>
      <c r="F155" s="14" t="s">
        <v>452</v>
      </c>
      <c r="G155" s="14" t="s">
        <v>286</v>
      </c>
      <c r="H155" s="16" t="s">
        <v>444</v>
      </c>
      <c r="I155" s="17" t="s">
        <v>375</v>
      </c>
      <c r="J155" s="32" t="s">
        <v>476</v>
      </c>
      <c r="K155" s="15" t="s">
        <v>376</v>
      </c>
      <c r="L155" s="20">
        <f t="shared" si="7"/>
        <v>1</v>
      </c>
      <c r="M155" s="21">
        <v>0</v>
      </c>
      <c r="N155" s="22">
        <v>1</v>
      </c>
      <c r="O155" s="54" t="s">
        <v>508</v>
      </c>
      <c r="P155" s="54" t="s">
        <v>509</v>
      </c>
      <c r="Q155" s="54"/>
      <c r="R155" s="54"/>
    </row>
    <row r="156" spans="1:18" s="111" customFormat="1" ht="100.5" customHeight="1">
      <c r="A156" s="110"/>
      <c r="B156" s="56">
        <v>60</v>
      </c>
      <c r="C156" s="56">
        <v>1</v>
      </c>
      <c r="D156" s="14" t="s">
        <v>1008</v>
      </c>
      <c r="E156" s="15" t="s">
        <v>1009</v>
      </c>
      <c r="F156" s="14" t="s">
        <v>27</v>
      </c>
      <c r="G156" s="14" t="s">
        <v>31</v>
      </c>
      <c r="H156" s="16" t="s">
        <v>940</v>
      </c>
      <c r="I156" s="17" t="s">
        <v>1012</v>
      </c>
      <c r="J156" s="37" t="s">
        <v>449</v>
      </c>
      <c r="K156" s="19" t="s">
        <v>1010</v>
      </c>
      <c r="L156" s="16">
        <f t="shared" si="7"/>
        <v>2</v>
      </c>
      <c r="M156" s="47">
        <v>1</v>
      </c>
      <c r="N156" s="48">
        <v>1</v>
      </c>
      <c r="O156" s="23" t="s">
        <v>1013</v>
      </c>
      <c r="P156" s="23" t="s">
        <v>1011</v>
      </c>
      <c r="Q156" s="315" t="s">
        <v>1014</v>
      </c>
      <c r="R156" s="19" t="s">
        <v>1015</v>
      </c>
    </row>
    <row r="157" spans="1:18" s="25" customFormat="1" ht="82.5" customHeight="1">
      <c r="A157" s="12"/>
      <c r="B157" s="56">
        <v>62</v>
      </c>
      <c r="C157" s="56">
        <v>1</v>
      </c>
      <c r="D157" s="14" t="s">
        <v>744</v>
      </c>
      <c r="E157" s="15" t="s">
        <v>896</v>
      </c>
      <c r="F157" s="34" t="s">
        <v>119</v>
      </c>
      <c r="G157" s="14" t="s">
        <v>897</v>
      </c>
      <c r="H157" s="16" t="s">
        <v>19</v>
      </c>
      <c r="I157" s="17" t="s">
        <v>26</v>
      </c>
      <c r="J157" s="37" t="s">
        <v>898</v>
      </c>
      <c r="K157" s="15" t="s">
        <v>746</v>
      </c>
      <c r="L157" s="16">
        <f t="shared" si="7"/>
        <v>2</v>
      </c>
      <c r="M157" s="47">
        <v>1</v>
      </c>
      <c r="N157" s="48">
        <v>1</v>
      </c>
      <c r="O157" s="54" t="s">
        <v>899</v>
      </c>
      <c r="P157" s="54" t="s">
        <v>900</v>
      </c>
      <c r="Q157" s="185" t="s">
        <v>909</v>
      </c>
      <c r="R157" s="54"/>
    </row>
    <row r="158" spans="1:18" s="25" customFormat="1" ht="69" customHeight="1">
      <c r="A158" s="12"/>
      <c r="B158" s="56">
        <v>62</v>
      </c>
      <c r="C158" s="56">
        <v>2</v>
      </c>
      <c r="D158" s="14" t="s">
        <v>901</v>
      </c>
      <c r="E158" s="15" t="s">
        <v>902</v>
      </c>
      <c r="F158" s="14" t="s">
        <v>27</v>
      </c>
      <c r="G158" s="14" t="s">
        <v>903</v>
      </c>
      <c r="H158" s="16" t="s">
        <v>19</v>
      </c>
      <c r="I158" s="17" t="s">
        <v>26</v>
      </c>
      <c r="J158" s="37" t="s">
        <v>602</v>
      </c>
      <c r="K158" s="15" t="s">
        <v>746</v>
      </c>
      <c r="L158" s="16">
        <f t="shared" si="7"/>
        <v>2</v>
      </c>
      <c r="M158" s="47">
        <v>1</v>
      </c>
      <c r="N158" s="48">
        <v>1</v>
      </c>
      <c r="O158" s="54" t="s">
        <v>904</v>
      </c>
      <c r="P158" s="54" t="s">
        <v>905</v>
      </c>
      <c r="Q158" s="54"/>
      <c r="R158" s="54"/>
    </row>
    <row r="159" spans="1:18" s="25" customFormat="1" ht="60" customHeight="1">
      <c r="A159" s="12"/>
      <c r="B159" s="56">
        <v>62</v>
      </c>
      <c r="C159" s="56">
        <v>3</v>
      </c>
      <c r="D159" s="14" t="s">
        <v>744</v>
      </c>
      <c r="E159" s="15" t="s">
        <v>906</v>
      </c>
      <c r="F159" s="14" t="s">
        <v>27</v>
      </c>
      <c r="G159" s="14" t="s">
        <v>31</v>
      </c>
      <c r="H159" s="16" t="s">
        <v>19</v>
      </c>
      <c r="I159" s="17" t="s">
        <v>26</v>
      </c>
      <c r="J159" s="37" t="s">
        <v>507</v>
      </c>
      <c r="K159" s="15" t="s">
        <v>746</v>
      </c>
      <c r="L159" s="16">
        <f t="shared" si="7"/>
        <v>3</v>
      </c>
      <c r="M159" s="47">
        <v>2</v>
      </c>
      <c r="N159" s="48">
        <v>1</v>
      </c>
      <c r="O159" s="205" t="s">
        <v>907</v>
      </c>
      <c r="P159" s="54" t="s">
        <v>908</v>
      </c>
      <c r="Q159" s="54"/>
      <c r="R159" s="54"/>
    </row>
    <row r="160" spans="1:18" s="25" customFormat="1" ht="44.25" customHeight="1">
      <c r="B160" s="56">
        <v>63</v>
      </c>
      <c r="C160" s="112">
        <v>1</v>
      </c>
      <c r="D160" s="103" t="s">
        <v>472</v>
      </c>
      <c r="E160" s="104" t="s">
        <v>473</v>
      </c>
      <c r="F160" s="104" t="s">
        <v>469</v>
      </c>
      <c r="G160" s="104" t="s">
        <v>470</v>
      </c>
      <c r="H160" s="105" t="s">
        <v>444</v>
      </c>
      <c r="I160" s="17" t="s">
        <v>474</v>
      </c>
      <c r="J160" s="103" t="s">
        <v>476</v>
      </c>
      <c r="K160" s="107" t="s">
        <v>477</v>
      </c>
      <c r="L160" s="102">
        <f t="shared" si="7"/>
        <v>1</v>
      </c>
      <c r="M160" s="108">
        <v>0</v>
      </c>
      <c r="N160" s="109">
        <v>1</v>
      </c>
      <c r="O160" s="202" t="s">
        <v>478</v>
      </c>
      <c r="P160" s="202" t="s">
        <v>479</v>
      </c>
      <c r="Q160" s="107"/>
      <c r="R160" s="107"/>
    </row>
    <row r="161" spans="1:18" s="25" customFormat="1" ht="144">
      <c r="A161" s="12"/>
      <c r="B161" s="56">
        <v>65</v>
      </c>
      <c r="C161" s="56">
        <v>1</v>
      </c>
      <c r="D161" s="14" t="s">
        <v>380</v>
      </c>
      <c r="E161" s="15" t="s">
        <v>381</v>
      </c>
      <c r="F161" s="14" t="s">
        <v>27</v>
      </c>
      <c r="G161" s="14" t="s">
        <v>468</v>
      </c>
      <c r="H161" s="16" t="s">
        <v>19</v>
      </c>
      <c r="I161" s="17" t="s">
        <v>26</v>
      </c>
      <c r="J161" s="18" t="s">
        <v>684</v>
      </c>
      <c r="K161" s="15" t="s">
        <v>382</v>
      </c>
      <c r="L161" s="20">
        <f t="shared" si="7"/>
        <v>4</v>
      </c>
      <c r="M161" s="28">
        <v>2</v>
      </c>
      <c r="N161" s="29">
        <v>2</v>
      </c>
      <c r="O161" s="205" t="s">
        <v>383</v>
      </c>
      <c r="P161" s="54" t="s">
        <v>711</v>
      </c>
      <c r="Q161" s="185" t="s">
        <v>712</v>
      </c>
      <c r="R161" s="54" t="s">
        <v>384</v>
      </c>
    </row>
    <row r="162" spans="1:18" s="25" customFormat="1" ht="144">
      <c r="A162" s="12"/>
      <c r="B162" s="56">
        <v>65</v>
      </c>
      <c r="C162" s="56">
        <v>2</v>
      </c>
      <c r="D162" s="14" t="s">
        <v>380</v>
      </c>
      <c r="E162" s="15" t="s">
        <v>385</v>
      </c>
      <c r="F162" s="14" t="s">
        <v>27</v>
      </c>
      <c r="G162" s="14" t="s">
        <v>31</v>
      </c>
      <c r="H162" s="16" t="s">
        <v>19</v>
      </c>
      <c r="I162" s="17" t="s">
        <v>26</v>
      </c>
      <c r="J162" s="18" t="s">
        <v>485</v>
      </c>
      <c r="K162" s="15" t="s">
        <v>382</v>
      </c>
      <c r="L162" s="20">
        <f t="shared" si="7"/>
        <v>4</v>
      </c>
      <c r="M162" s="28">
        <v>2</v>
      </c>
      <c r="N162" s="29">
        <v>2</v>
      </c>
      <c r="O162" s="205" t="s">
        <v>713</v>
      </c>
      <c r="P162" s="54" t="s">
        <v>711</v>
      </c>
      <c r="Q162" s="185" t="s">
        <v>712</v>
      </c>
      <c r="R162" s="54" t="s">
        <v>384</v>
      </c>
    </row>
    <row r="163" spans="1:18" s="25" customFormat="1" ht="45" customHeight="1">
      <c r="A163" s="12"/>
      <c r="B163" s="56">
        <v>66</v>
      </c>
      <c r="C163" s="56">
        <v>1</v>
      </c>
      <c r="D163" s="14" t="s">
        <v>386</v>
      </c>
      <c r="E163" s="15" t="s">
        <v>387</v>
      </c>
      <c r="F163" s="14" t="s">
        <v>27</v>
      </c>
      <c r="G163" s="14" t="s">
        <v>31</v>
      </c>
      <c r="H163" s="16" t="s">
        <v>19</v>
      </c>
      <c r="I163" s="17" t="s">
        <v>26</v>
      </c>
      <c r="J163" s="37" t="s">
        <v>485</v>
      </c>
      <c r="K163" s="15" t="s">
        <v>388</v>
      </c>
      <c r="L163" s="16">
        <f t="shared" si="7"/>
        <v>2</v>
      </c>
      <c r="M163" s="47">
        <v>1</v>
      </c>
      <c r="N163" s="48">
        <v>1</v>
      </c>
      <c r="O163" s="54" t="s">
        <v>698</v>
      </c>
      <c r="P163" s="54" t="s">
        <v>699</v>
      </c>
      <c r="Q163" s="185" t="s">
        <v>700</v>
      </c>
      <c r="R163" s="54"/>
    </row>
    <row r="164" spans="1:18" s="25" customFormat="1" ht="45" customHeight="1">
      <c r="A164" s="12"/>
      <c r="B164" s="56">
        <v>66</v>
      </c>
      <c r="C164" s="56">
        <v>2</v>
      </c>
      <c r="D164" s="14" t="s">
        <v>386</v>
      </c>
      <c r="E164" s="15"/>
      <c r="F164" s="14" t="s">
        <v>27</v>
      </c>
      <c r="G164" s="14" t="s">
        <v>220</v>
      </c>
      <c r="H164" s="16" t="s">
        <v>32</v>
      </c>
      <c r="I164" s="17" t="s">
        <v>389</v>
      </c>
      <c r="J164" s="37" t="s">
        <v>701</v>
      </c>
      <c r="K164" s="15" t="s">
        <v>390</v>
      </c>
      <c r="L164" s="16">
        <f t="shared" si="7"/>
        <v>1</v>
      </c>
      <c r="M164" s="47">
        <v>1</v>
      </c>
      <c r="N164" s="48">
        <v>0</v>
      </c>
      <c r="O164" s="54" t="s">
        <v>702</v>
      </c>
      <c r="P164" s="54" t="s">
        <v>391</v>
      </c>
      <c r="Q164" s="54"/>
      <c r="R164" s="54"/>
    </row>
    <row r="165" spans="1:18" s="25" customFormat="1" ht="45" customHeight="1">
      <c r="A165" s="12"/>
      <c r="B165" s="56">
        <v>66</v>
      </c>
      <c r="C165" s="56">
        <v>3</v>
      </c>
      <c r="D165" s="14" t="s">
        <v>386</v>
      </c>
      <c r="E165" s="15" t="s">
        <v>392</v>
      </c>
      <c r="F165" s="14" t="s">
        <v>18</v>
      </c>
      <c r="G165" s="14" t="s">
        <v>393</v>
      </c>
      <c r="H165" s="16" t="s">
        <v>19</v>
      </c>
      <c r="I165" s="17" t="s">
        <v>26</v>
      </c>
      <c r="J165" s="37" t="s">
        <v>521</v>
      </c>
      <c r="K165" s="15" t="s">
        <v>388</v>
      </c>
      <c r="L165" s="16">
        <f t="shared" si="7"/>
        <v>2</v>
      </c>
      <c r="M165" s="47">
        <v>1</v>
      </c>
      <c r="N165" s="48">
        <v>1</v>
      </c>
      <c r="O165" s="54" t="s">
        <v>394</v>
      </c>
      <c r="P165" s="54" t="s">
        <v>395</v>
      </c>
      <c r="Q165" s="185" t="s">
        <v>703</v>
      </c>
      <c r="R165" s="54"/>
    </row>
    <row r="166" spans="1:18" s="25" customFormat="1" ht="45" customHeight="1">
      <c r="A166" s="12"/>
      <c r="B166" s="56">
        <v>66</v>
      </c>
      <c r="C166" s="56">
        <v>4</v>
      </c>
      <c r="D166" s="14" t="s">
        <v>386</v>
      </c>
      <c r="E166" s="15"/>
      <c r="F166" s="14" t="s">
        <v>18</v>
      </c>
      <c r="G166" s="14" t="s">
        <v>393</v>
      </c>
      <c r="H166" s="16" t="s">
        <v>32</v>
      </c>
      <c r="I166" s="17" t="s">
        <v>396</v>
      </c>
      <c r="J166" s="37" t="s">
        <v>132</v>
      </c>
      <c r="K166" s="15" t="s">
        <v>390</v>
      </c>
      <c r="L166" s="16">
        <f t="shared" si="7"/>
        <v>1</v>
      </c>
      <c r="M166" s="47">
        <v>1</v>
      </c>
      <c r="N166" s="48">
        <v>0</v>
      </c>
      <c r="O166" s="54" t="s">
        <v>397</v>
      </c>
      <c r="P166" s="54" t="s">
        <v>398</v>
      </c>
      <c r="Q166" s="54"/>
      <c r="R166" s="54"/>
    </row>
    <row r="167" spans="1:18" s="25" customFormat="1" ht="60" customHeight="1">
      <c r="A167" s="12"/>
      <c r="B167" s="56">
        <v>67</v>
      </c>
      <c r="C167" s="56">
        <v>1</v>
      </c>
      <c r="D167" s="37" t="s">
        <v>399</v>
      </c>
      <c r="E167" s="19" t="s">
        <v>533</v>
      </c>
      <c r="F167" s="37" t="s">
        <v>27</v>
      </c>
      <c r="G167" s="14" t="s">
        <v>31</v>
      </c>
      <c r="H167" s="74" t="s">
        <v>19</v>
      </c>
      <c r="I167" s="50" t="s">
        <v>400</v>
      </c>
      <c r="J167" s="37" t="s">
        <v>471</v>
      </c>
      <c r="K167" s="15" t="s">
        <v>401</v>
      </c>
      <c r="L167" s="16">
        <f t="shared" si="7"/>
        <v>1</v>
      </c>
      <c r="M167" s="47">
        <v>1</v>
      </c>
      <c r="N167" s="48">
        <v>0</v>
      </c>
      <c r="O167" s="54" t="s">
        <v>534</v>
      </c>
      <c r="P167" s="54" t="s">
        <v>535</v>
      </c>
      <c r="Q167" s="49" t="s">
        <v>536</v>
      </c>
      <c r="R167" s="201"/>
    </row>
    <row r="168" spans="1:18" s="25" customFormat="1" ht="78.75" customHeight="1">
      <c r="A168" s="12"/>
      <c r="B168" s="56">
        <v>68</v>
      </c>
      <c r="C168" s="56">
        <v>1</v>
      </c>
      <c r="D168" s="37" t="s">
        <v>402</v>
      </c>
      <c r="E168" s="19" t="s">
        <v>403</v>
      </c>
      <c r="F168" s="37" t="s">
        <v>615</v>
      </c>
      <c r="G168" s="14" t="s">
        <v>404</v>
      </c>
      <c r="H168" s="74" t="s">
        <v>19</v>
      </c>
      <c r="I168" s="50" t="s">
        <v>128</v>
      </c>
      <c r="J168" s="37" t="s">
        <v>21</v>
      </c>
      <c r="K168" s="15" t="s">
        <v>405</v>
      </c>
      <c r="L168" s="16">
        <f t="shared" si="7"/>
        <v>2</v>
      </c>
      <c r="M168" s="47">
        <v>1</v>
      </c>
      <c r="N168" s="48">
        <v>1</v>
      </c>
      <c r="O168" s="54" t="s">
        <v>616</v>
      </c>
      <c r="P168" s="54" t="s">
        <v>617</v>
      </c>
      <c r="Q168" s="49" t="s">
        <v>618</v>
      </c>
      <c r="R168" s="201"/>
    </row>
    <row r="169" spans="1:18" ht="69" customHeight="1">
      <c r="B169" s="56">
        <v>69</v>
      </c>
      <c r="C169" s="56">
        <v>1</v>
      </c>
      <c r="D169" s="103" t="s">
        <v>656</v>
      </c>
      <c r="E169" s="104" t="s">
        <v>657</v>
      </c>
      <c r="F169" s="104" t="s">
        <v>658</v>
      </c>
      <c r="G169" s="104" t="s">
        <v>532</v>
      </c>
      <c r="H169" s="38" t="s">
        <v>444</v>
      </c>
      <c r="I169" s="106" t="s">
        <v>659</v>
      </c>
      <c r="J169" s="103" t="s">
        <v>527</v>
      </c>
      <c r="K169" s="107" t="s">
        <v>660</v>
      </c>
      <c r="L169" s="102">
        <f>M169+N169</f>
        <v>2</v>
      </c>
      <c r="M169" s="108">
        <v>0</v>
      </c>
      <c r="N169" s="109">
        <v>2</v>
      </c>
      <c r="O169" s="202" t="s">
        <v>661</v>
      </c>
      <c r="P169" s="202" t="s">
        <v>662</v>
      </c>
      <c r="Q169" s="107"/>
      <c r="R169" s="107"/>
    </row>
    <row r="170" spans="1:18" ht="42" customHeight="1">
      <c r="B170" s="56">
        <v>70</v>
      </c>
      <c r="C170" s="56">
        <v>1</v>
      </c>
      <c r="D170" s="103" t="s">
        <v>665</v>
      </c>
      <c r="E170" s="104" t="s">
        <v>666</v>
      </c>
      <c r="F170" s="104" t="s">
        <v>27</v>
      </c>
      <c r="G170" s="104" t="s">
        <v>667</v>
      </c>
      <c r="H170" s="105" t="s">
        <v>444</v>
      </c>
      <c r="I170" s="42" t="s">
        <v>659</v>
      </c>
      <c r="J170" s="103" t="s">
        <v>668</v>
      </c>
      <c r="K170" s="107" t="s">
        <v>669</v>
      </c>
      <c r="L170" s="102">
        <f>M170+N170</f>
        <v>3</v>
      </c>
      <c r="M170" s="108">
        <v>0</v>
      </c>
      <c r="N170" s="109">
        <v>3</v>
      </c>
      <c r="O170" s="202" t="s">
        <v>670</v>
      </c>
      <c r="P170" s="202" t="s">
        <v>671</v>
      </c>
      <c r="Q170" s="107"/>
      <c r="R170" s="107"/>
    </row>
    <row r="171" spans="1:18" s="25" customFormat="1" ht="60">
      <c r="A171" s="12"/>
      <c r="B171" s="56">
        <v>80</v>
      </c>
      <c r="C171" s="56">
        <v>1</v>
      </c>
      <c r="D171" s="14" t="s">
        <v>406</v>
      </c>
      <c r="E171" s="15" t="s">
        <v>407</v>
      </c>
      <c r="F171" s="14" t="s">
        <v>490</v>
      </c>
      <c r="G171" s="14" t="s">
        <v>491</v>
      </c>
      <c r="H171" s="16" t="s">
        <v>444</v>
      </c>
      <c r="I171" s="17" t="s">
        <v>29</v>
      </c>
      <c r="J171" s="18" t="s">
        <v>492</v>
      </c>
      <c r="K171" s="15" t="s">
        <v>130</v>
      </c>
      <c r="L171" s="20">
        <f t="shared" ref="L171:L176" si="8">M171+N171</f>
        <v>1</v>
      </c>
      <c r="M171" s="28">
        <v>0</v>
      </c>
      <c r="N171" s="29">
        <v>1</v>
      </c>
      <c r="O171" s="54" t="s">
        <v>493</v>
      </c>
      <c r="P171" s="54" t="s">
        <v>494</v>
      </c>
      <c r="Q171" s="54"/>
      <c r="R171" s="54" t="s">
        <v>495</v>
      </c>
    </row>
    <row r="172" spans="1:18" s="25" customFormat="1" ht="60">
      <c r="A172" s="12"/>
      <c r="B172" s="56">
        <v>80</v>
      </c>
      <c r="C172" s="56">
        <v>2</v>
      </c>
      <c r="D172" s="14" t="s">
        <v>406</v>
      </c>
      <c r="E172" s="15" t="s">
        <v>407</v>
      </c>
      <c r="F172" s="14" t="s">
        <v>496</v>
      </c>
      <c r="G172" s="14" t="s">
        <v>497</v>
      </c>
      <c r="H172" s="16" t="s">
        <v>444</v>
      </c>
      <c r="I172" s="17" t="s">
        <v>29</v>
      </c>
      <c r="J172" s="18" t="s">
        <v>498</v>
      </c>
      <c r="K172" s="15" t="s">
        <v>130</v>
      </c>
      <c r="L172" s="20">
        <f t="shared" si="8"/>
        <v>1</v>
      </c>
      <c r="M172" s="28">
        <v>0</v>
      </c>
      <c r="N172" s="29">
        <v>1</v>
      </c>
      <c r="O172" s="54" t="s">
        <v>493</v>
      </c>
      <c r="P172" s="54" t="s">
        <v>494</v>
      </c>
      <c r="Q172" s="54"/>
      <c r="R172" s="54" t="s">
        <v>495</v>
      </c>
    </row>
    <row r="173" spans="1:18" s="25" customFormat="1" ht="60">
      <c r="A173" s="12"/>
      <c r="B173" s="56">
        <v>80</v>
      </c>
      <c r="C173" s="56">
        <v>3</v>
      </c>
      <c r="D173" s="14" t="s">
        <v>406</v>
      </c>
      <c r="E173" s="15" t="s">
        <v>407</v>
      </c>
      <c r="F173" s="14" t="s">
        <v>499</v>
      </c>
      <c r="G173" s="14" t="s">
        <v>408</v>
      </c>
      <c r="H173" s="16" t="s">
        <v>444</v>
      </c>
      <c r="I173" s="17" t="s">
        <v>29</v>
      </c>
      <c r="J173" s="18" t="s">
        <v>500</v>
      </c>
      <c r="K173" s="15" t="s">
        <v>130</v>
      </c>
      <c r="L173" s="20">
        <f t="shared" si="8"/>
        <v>1</v>
      </c>
      <c r="M173" s="28">
        <v>0</v>
      </c>
      <c r="N173" s="29">
        <v>1</v>
      </c>
      <c r="O173" s="54" t="s">
        <v>493</v>
      </c>
      <c r="P173" s="54" t="s">
        <v>494</v>
      </c>
      <c r="Q173" s="54"/>
      <c r="R173" s="54" t="s">
        <v>495</v>
      </c>
    </row>
    <row r="174" spans="1:18" s="25" customFormat="1" ht="60">
      <c r="A174" s="12"/>
      <c r="B174" s="56">
        <v>80</v>
      </c>
      <c r="C174" s="56">
        <v>4</v>
      </c>
      <c r="D174" s="14" t="s">
        <v>406</v>
      </c>
      <c r="E174" s="15" t="s">
        <v>407</v>
      </c>
      <c r="F174" s="34" t="s">
        <v>119</v>
      </c>
      <c r="G174" s="14" t="s">
        <v>409</v>
      </c>
      <c r="H174" s="16" t="s">
        <v>444</v>
      </c>
      <c r="I174" s="17" t="s">
        <v>29</v>
      </c>
      <c r="J174" s="18" t="s">
        <v>501</v>
      </c>
      <c r="K174" s="15" t="s">
        <v>130</v>
      </c>
      <c r="L174" s="20">
        <f t="shared" si="8"/>
        <v>1</v>
      </c>
      <c r="M174" s="28">
        <v>0</v>
      </c>
      <c r="N174" s="29">
        <v>1</v>
      </c>
      <c r="O174" s="54" t="s">
        <v>493</v>
      </c>
      <c r="P174" s="54" t="s">
        <v>494</v>
      </c>
      <c r="Q174" s="54"/>
      <c r="R174" s="54" t="s">
        <v>495</v>
      </c>
    </row>
    <row r="175" spans="1:18" s="25" customFormat="1" ht="57" customHeight="1">
      <c r="A175" s="12"/>
      <c r="B175" s="56">
        <v>81</v>
      </c>
      <c r="C175" s="56">
        <v>1</v>
      </c>
      <c r="D175" s="14" t="s">
        <v>410</v>
      </c>
      <c r="E175" s="15" t="s">
        <v>411</v>
      </c>
      <c r="F175" s="14" t="s">
        <v>18</v>
      </c>
      <c r="G175" s="14" t="s">
        <v>393</v>
      </c>
      <c r="H175" s="16" t="s">
        <v>32</v>
      </c>
      <c r="I175" s="17" t="s">
        <v>412</v>
      </c>
      <c r="J175" s="18" t="s">
        <v>484</v>
      </c>
      <c r="K175" s="15" t="s">
        <v>130</v>
      </c>
      <c r="L175" s="20">
        <f t="shared" si="8"/>
        <v>1</v>
      </c>
      <c r="M175" s="28">
        <v>1</v>
      </c>
      <c r="N175" s="29">
        <v>0</v>
      </c>
      <c r="O175" s="54" t="s">
        <v>413</v>
      </c>
      <c r="P175" s="54" t="s">
        <v>1003</v>
      </c>
      <c r="Q175" s="54"/>
      <c r="R175" s="54"/>
    </row>
    <row r="176" spans="1:18" s="25" customFormat="1" ht="42" customHeight="1">
      <c r="A176" s="12"/>
      <c r="B176" s="56">
        <v>81</v>
      </c>
      <c r="C176" s="56">
        <v>2</v>
      </c>
      <c r="D176" s="14" t="s">
        <v>410</v>
      </c>
      <c r="E176" s="15" t="s">
        <v>414</v>
      </c>
      <c r="F176" s="14" t="s">
        <v>27</v>
      </c>
      <c r="G176" s="14" t="s">
        <v>415</v>
      </c>
      <c r="H176" s="16" t="s">
        <v>32</v>
      </c>
      <c r="I176" s="17" t="s">
        <v>416</v>
      </c>
      <c r="J176" s="18" t="s">
        <v>485</v>
      </c>
      <c r="K176" s="15" t="s">
        <v>130</v>
      </c>
      <c r="L176" s="20">
        <f t="shared" si="8"/>
        <v>1</v>
      </c>
      <c r="M176" s="28">
        <v>1</v>
      </c>
      <c r="N176" s="29">
        <v>0</v>
      </c>
      <c r="O176" s="54" t="s">
        <v>417</v>
      </c>
      <c r="P176" s="54" t="s">
        <v>418</v>
      </c>
      <c r="Q176" s="54"/>
      <c r="R176" s="54"/>
    </row>
    <row r="177" spans="1:18" s="25" customFormat="1" ht="30" customHeight="1">
      <c r="A177" s="12"/>
      <c r="B177" s="56">
        <v>82</v>
      </c>
      <c r="C177" s="56">
        <v>1</v>
      </c>
      <c r="D177" s="14" t="s">
        <v>419</v>
      </c>
      <c r="E177" s="15" t="s">
        <v>420</v>
      </c>
      <c r="F177" s="14" t="s">
        <v>39</v>
      </c>
      <c r="G177" s="14" t="s">
        <v>40</v>
      </c>
      <c r="H177" s="16" t="s">
        <v>19</v>
      </c>
      <c r="I177" s="17" t="s">
        <v>282</v>
      </c>
      <c r="J177" s="18" t="s">
        <v>672</v>
      </c>
      <c r="K177" s="15" t="s">
        <v>421</v>
      </c>
      <c r="L177" s="20">
        <f>M177+N177</f>
        <v>2</v>
      </c>
      <c r="M177" s="28">
        <v>1</v>
      </c>
      <c r="N177" s="29">
        <v>1</v>
      </c>
      <c r="O177" s="54" t="s">
        <v>422</v>
      </c>
      <c r="P177" s="54" t="s">
        <v>423</v>
      </c>
      <c r="Q177" s="54"/>
      <c r="R177" s="54"/>
    </row>
    <row r="178" spans="1:18" s="25" customFormat="1" ht="93.75" customHeight="1">
      <c r="A178" s="12"/>
      <c r="B178" s="56">
        <v>83</v>
      </c>
      <c r="C178" s="56">
        <v>1</v>
      </c>
      <c r="D178" s="14" t="s">
        <v>424</v>
      </c>
      <c r="E178" s="15" t="s">
        <v>425</v>
      </c>
      <c r="F178" s="14" t="s">
        <v>18</v>
      </c>
      <c r="G178" s="14" t="s">
        <v>393</v>
      </c>
      <c r="H178" s="16" t="s">
        <v>32</v>
      </c>
      <c r="I178" s="17" t="s">
        <v>426</v>
      </c>
      <c r="J178" s="37" t="s">
        <v>21</v>
      </c>
      <c r="K178" s="15" t="s">
        <v>751</v>
      </c>
      <c r="L178" s="16">
        <f>M178+N178</f>
        <v>2</v>
      </c>
      <c r="M178" s="47">
        <v>1</v>
      </c>
      <c r="N178" s="48">
        <v>1</v>
      </c>
      <c r="O178" s="54" t="s">
        <v>427</v>
      </c>
      <c r="P178" s="54" t="s">
        <v>428</v>
      </c>
      <c r="Q178" s="54"/>
      <c r="R178" s="54"/>
    </row>
    <row r="179" spans="1:18" s="25" customFormat="1" ht="108">
      <c r="A179" s="12"/>
      <c r="B179" s="56">
        <v>84</v>
      </c>
      <c r="C179" s="56">
        <v>1</v>
      </c>
      <c r="D179" s="14" t="s">
        <v>429</v>
      </c>
      <c r="E179" s="15" t="s">
        <v>430</v>
      </c>
      <c r="F179" s="14" t="s">
        <v>18</v>
      </c>
      <c r="G179" s="14" t="s">
        <v>393</v>
      </c>
      <c r="H179" s="16" t="s">
        <v>19</v>
      </c>
      <c r="I179" s="17" t="s">
        <v>164</v>
      </c>
      <c r="J179" s="18" t="s">
        <v>174</v>
      </c>
      <c r="K179" s="15" t="s">
        <v>431</v>
      </c>
      <c r="L179" s="20">
        <f>M179+N179</f>
        <v>2</v>
      </c>
      <c r="M179" s="28">
        <v>0</v>
      </c>
      <c r="N179" s="29">
        <v>2</v>
      </c>
      <c r="O179" s="54" t="s">
        <v>595</v>
      </c>
      <c r="P179" s="54" t="s">
        <v>596</v>
      </c>
      <c r="Q179" s="185" t="s">
        <v>597</v>
      </c>
      <c r="R179" s="54"/>
    </row>
    <row r="180" spans="1:18" s="25" customFormat="1" ht="132">
      <c r="A180" s="12"/>
      <c r="B180" s="56">
        <v>85</v>
      </c>
      <c r="C180" s="56">
        <v>1</v>
      </c>
      <c r="D180" s="14" t="s">
        <v>432</v>
      </c>
      <c r="E180" s="15" t="s">
        <v>611</v>
      </c>
      <c r="F180" s="14" t="s">
        <v>612</v>
      </c>
      <c r="G180" s="14" t="s">
        <v>433</v>
      </c>
      <c r="H180" s="16" t="s">
        <v>444</v>
      </c>
      <c r="I180" s="17" t="s">
        <v>29</v>
      </c>
      <c r="J180" s="37" t="s">
        <v>507</v>
      </c>
      <c r="K180" s="15" t="s">
        <v>434</v>
      </c>
      <c r="L180" s="16">
        <f>M180+N180</f>
        <v>3</v>
      </c>
      <c r="M180" s="47">
        <v>0</v>
      </c>
      <c r="N180" s="48">
        <v>3</v>
      </c>
      <c r="O180" s="54" t="s">
        <v>435</v>
      </c>
      <c r="P180" s="54" t="s">
        <v>613</v>
      </c>
      <c r="Q180" s="54"/>
      <c r="R180" s="54" t="s">
        <v>614</v>
      </c>
    </row>
    <row r="181" spans="1:18" s="25" customFormat="1">
      <c r="B181" s="75"/>
      <c r="C181" s="75"/>
      <c r="D181" s="76"/>
      <c r="E181" s="77"/>
      <c r="F181" s="76"/>
      <c r="G181" s="76"/>
      <c r="H181" s="76"/>
      <c r="I181" s="77"/>
      <c r="J181" s="78"/>
      <c r="K181" s="79"/>
      <c r="L181" s="78"/>
      <c r="M181" s="78"/>
      <c r="N181" s="78"/>
      <c r="O181" s="79"/>
      <c r="P181" s="79"/>
      <c r="Q181" s="79"/>
      <c r="R181" s="79"/>
    </row>
    <row r="182" spans="1:18" ht="14.25" thickBot="1"/>
    <row r="183" spans="1:18" ht="25.5" customHeight="1">
      <c r="A183" s="80"/>
      <c r="B183" s="414" t="s">
        <v>436</v>
      </c>
      <c r="C183" s="415"/>
      <c r="D183" s="81">
        <f>SUBTOTAL(3,D7:D180)</f>
        <v>174</v>
      </c>
      <c r="E183" s="82">
        <f>SUBTOTAL(3,E7:E180)</f>
        <v>172</v>
      </c>
      <c r="F183" s="83">
        <f>SUBTOTAL(3,F7:F180)</f>
        <v>174</v>
      </c>
      <c r="G183" s="83">
        <f>SUBTOTAL(3,G7:G180)</f>
        <v>174</v>
      </c>
      <c r="H183" s="84"/>
      <c r="I183" s="81">
        <f>SUBTOTAL(3,I7:I180)</f>
        <v>174</v>
      </c>
      <c r="J183" s="82">
        <f>SUBTOTAL(3,J7:J180)</f>
        <v>174</v>
      </c>
      <c r="K183" s="82">
        <f>SUBTOTAL(3,K7:K180)</f>
        <v>173</v>
      </c>
      <c r="L183" s="85">
        <f>SUBTOTAL(3,$L$7:$L$180)</f>
        <v>174</v>
      </c>
      <c r="M183" s="85">
        <f>SUBTOTAL(3,$M$7:$M$180)</f>
        <v>173</v>
      </c>
      <c r="N183" s="86">
        <f>SUBTOTAL(3,$N$7:$N$180)</f>
        <v>173</v>
      </c>
      <c r="O183" s="87"/>
    </row>
    <row r="184" spans="1:18" ht="25.5" customHeight="1">
      <c r="B184" s="416" t="s">
        <v>437</v>
      </c>
      <c r="C184" s="417"/>
      <c r="D184" s="88"/>
      <c r="E184" s="89"/>
      <c r="F184" s="90"/>
      <c r="G184" s="90"/>
      <c r="H184" s="91"/>
      <c r="I184" s="92"/>
      <c r="J184" s="90"/>
      <c r="K184" s="90"/>
      <c r="L184" s="93">
        <f>SUBTOTAL(9,L7:L180)</f>
        <v>406</v>
      </c>
      <c r="M184" s="90">
        <f>SUBTOTAL(9,M7:M180)</f>
        <v>134</v>
      </c>
      <c r="N184" s="94">
        <f>SUBTOTAL(9,N7:N180)</f>
        <v>272</v>
      </c>
      <c r="O184" s="80" t="s">
        <v>438</v>
      </c>
    </row>
    <row r="185" spans="1:18" ht="25.5" customHeight="1" thickBot="1">
      <c r="B185" s="418" t="s">
        <v>439</v>
      </c>
      <c r="C185" s="419"/>
      <c r="D185" s="95"/>
      <c r="E185" s="96"/>
      <c r="F185" s="96"/>
      <c r="G185" s="96"/>
      <c r="H185" s="97"/>
      <c r="I185" s="95"/>
      <c r="J185" s="96"/>
      <c r="K185" s="96"/>
      <c r="L185" s="98">
        <f>SUBTOTAL(1,L7:L180)</f>
        <v>2.3333333333333335</v>
      </c>
      <c r="M185" s="99">
        <f>SUBTOTAL(1,M7:M180)</f>
        <v>0.77456647398843925</v>
      </c>
      <c r="N185" s="100">
        <f>SUBTOTAL(1,N7:N180)</f>
        <v>1.5722543352601157</v>
      </c>
    </row>
    <row r="186" spans="1:18" s="1" customFormat="1" ht="30" customHeight="1" thickBot="1">
      <c r="A186"/>
      <c r="B186" s="420" t="s">
        <v>440</v>
      </c>
      <c r="C186" s="421"/>
      <c r="D186" s="421"/>
      <c r="E186" s="422"/>
      <c r="F186" s="101">
        <f>SUMPRODUCT(1/COUNTIF(D7:D180,D7:D180))</f>
        <v>63.000000000000043</v>
      </c>
      <c r="G186" s="1" t="s">
        <v>441</v>
      </c>
      <c r="I186"/>
      <c r="K186"/>
      <c r="O186"/>
      <c r="P186"/>
      <c r="Q186"/>
      <c r="R186"/>
    </row>
    <row r="187" spans="1:18" s="1" customFormat="1" ht="26.25" customHeight="1">
      <c r="A187"/>
      <c r="B187"/>
      <c r="C187"/>
      <c r="D187"/>
      <c r="E187"/>
      <c r="K187"/>
      <c r="O187"/>
      <c r="P187"/>
      <c r="Q187"/>
      <c r="R187"/>
    </row>
  </sheetData>
  <autoFilter ref="B6:R180">
    <filterColumn colId="10"/>
  </autoFilter>
  <mergeCells count="18">
    <mergeCell ref="B183:C183"/>
    <mergeCell ref="B184:C184"/>
    <mergeCell ref="B185:C185"/>
    <mergeCell ref="B186:E186"/>
    <mergeCell ref="Q3:Q5"/>
    <mergeCell ref="B3:B4"/>
    <mergeCell ref="C3:C4"/>
    <mergeCell ref="D3:D5"/>
    <mergeCell ref="E3:E5"/>
    <mergeCell ref="F3:F5"/>
    <mergeCell ref="G3:G5"/>
    <mergeCell ref="R3:R5"/>
    <mergeCell ref="H3:I5"/>
    <mergeCell ref="J3:J5"/>
    <mergeCell ref="K3:K5"/>
    <mergeCell ref="L3:N4"/>
    <mergeCell ref="O3:O5"/>
    <mergeCell ref="P3:P5"/>
  </mergeCells>
  <phoneticPr fontId="1"/>
  <dataValidations count="4">
    <dataValidation type="list" allowBlank="1" showInputMessage="1" showErrorMessage="1" sqref="JM60 WVY60 WMC60 WCG60 VSK60 VIO60 UYS60 UOW60 UFA60 TVE60 TLI60 TBM60 SRQ60 SHU60 RXY60 ROC60 REG60 QUK60 QKO60 QAS60 PQW60 PHA60 OXE60 ONI60 ODM60 NTQ60 NJU60 MZY60 MQC60 MGG60 LWK60 LMO60 LCS60 KSW60 KJA60 JZE60 JPI60 JFM60 IVQ60 ILU60 IBY60 HSC60 HIG60 GYK60 GOO60 GES60 FUW60 FLA60 FBE60 ERI60 EHM60 DXQ60 DNU60 DDY60 CUC60 CKG60 CAK60 BQO60 BGS60 AWW60 ANA60 ADE60 TI60">
      <formula1>$AC$6:$AF$6</formula1>
    </dataValidation>
    <dataValidation type="list" allowBlank="1" showInputMessage="1" sqref="WVX103:WVX108 WMB103:WMB108 WCF103:WCF108 VSJ103:VSJ108 VIN103:VIN108 UYR103:UYR108 UOV103:UOV108 UEZ103:UEZ108 TVD103:TVD108 TLH103:TLH108 TBL103:TBL108 SRP103:SRP108 SHT103:SHT108 RXX103:RXX108 ROB103:ROB108 REF103:REF108 QUJ103:QUJ108 QKN103:QKN108 QAR103:QAR108 PQV103:PQV108 PGZ103:PGZ108 OXD103:OXD108 ONH103:ONH108 ODL103:ODL108 NTP103:NTP108 NJT103:NJT108 MZX103:MZX108 MQB103:MQB108 MGF103:MGF108 LWJ103:LWJ108 LMN103:LMN108 LCR103:LCR108 KSV103:KSV108 KIZ103:KIZ108 JZD103:JZD108 JPH103:JPH108 JFL103:JFL108 IVP103:IVP108 ILT103:ILT108 IBX103:IBX108 HSB103:HSB108 HIF103:HIF108 GYJ103:GYJ108 GON103:GON108 GER103:GER108 FUV103:FUV108 FKZ103:FKZ108 FBD103:FBD108 ERH103:ERH108 EHL103:EHL108 DXP103:DXP108 DNT103:DNT108 DDX103:DDX108 CUB103:CUB108 CKF103:CKF108 CAJ103:CAJ108 BQN103:BQN108 BGR103:BGR108 AWV103:AWV108 AMZ103:AMZ108 ADD103:ADD108 TH103:TH108 JL103:JL108">
      <formula1>$S$6:$V$6</formula1>
    </dataValidation>
    <dataValidation type="list" allowBlank="1" showInputMessage="1" showErrorMessage="1" sqref="JL48 WVX19:WVX21 WMB44:WMB46 WCF44:WCF46 VSJ44:VSJ46 VIN44:VIN46 UYR44:UYR46 UOV44:UOV46 UEZ44:UEZ46 TVD44:TVD46 TLH44:TLH46 TBL44:TBL46 SRP44:SRP46 SHT44:SHT46 RXX44:RXX46 ROB44:ROB46 REF44:REF46 QUJ44:QUJ46 QKN44:QKN46 QAR44:QAR46 PQV44:PQV46 PGZ44:PGZ46 OXD44:OXD46 ONH44:ONH46 ODL44:ODL46 NTP44:NTP46 NJT44:NJT46 MZX44:MZX46 MQB44:MQB46 MGF44:MGF46 LWJ44:LWJ46 LMN44:LMN46 LCR44:LCR46 KSV44:KSV46 KIZ44:KIZ46 JZD44:JZD46 JPH44:JPH46 JFL44:JFL46 IVP44:IVP46 ILT44:ILT46 IBX44:IBX46 HSB44:HSB46 HIF44:HIF46 GYJ44:GYJ46 GON44:GON46 GER44:GER46 FUV44:FUV46 FKZ44:FKZ46 FBD44:FBD46 ERH44:ERH46 EHL44:EHL46 DXP44:DXP46 DNT44:DNT46 DDX44:DDX46 CUB44:CUB46 CKF44:CKF46 CAJ44:CAJ46 BQN44:BQN46 BGR44:BGR46 AWV44:AWV46 AMZ44:AMZ46 ADD44:ADD46 TH44:TH46 JL44:JL46 WVX44:WVX46 JL19:JL21 TH19:TH21 ADD19:ADD21 AMZ19:AMZ21 AWV19:AWV21 BGR19:BGR21 BQN19:BQN21 CAJ19:CAJ21 CKF19:CKF21 CUB19:CUB21 DDX19:DDX21 DNT19:DNT21 DXP19:DXP21 EHL19:EHL21 ERH19:ERH21 FBD19:FBD21 FKZ19:FKZ21 FUV19:FUV21 GER19:GER21 GON19:GON21 GYJ19:GYJ21 HIF19:HIF21 HSB19:HSB21 IBX19:IBX21 ILT19:ILT21 IVP19:IVP21 JFL19:JFL21 JPH19:JPH21 JZD19:JZD21 KIZ19:KIZ21 KSV19:KSV21 LCR19:LCR21 LMN19:LMN21 LWJ19:LWJ21 MGF19:MGF21 MQB19:MQB21 MZX19:MZX21 NJT19:NJT21 NTP19:NTP21 ODL19:ODL21 ONH19:ONH21 OXD19:OXD21 PGZ19:PGZ21 PQV19:PQV21 QAR19:QAR21 QKN19:QKN21 QUJ19:QUJ21 REF19:REF21 ROB19:ROB21 RXX19:RXX21 SHT19:SHT21 SRP19:SRP21 TBL19:TBL21 TLH19:TLH21 TVD19:TVD21 UEZ19:UEZ21 UOV19:UOV21 UYR19:UYR21 VIN19:VIN21 VSJ19:VSJ21 WCF19:WCF21 WMB19:WMB21 WVX68:WVX69 JL68:JL69 TH68:TH69 ADD68:ADD69 AMZ68:AMZ69 AWV68:AWV69 BGR68:BGR69 BQN68:BQN69 CAJ68:CAJ69 CKF68:CKF69 CUB68:CUB69 DDX68:DDX69 DNT68:DNT69 DXP68:DXP69 EHL68:EHL69 ERH68:ERH69 FBD68:FBD69 FKZ68:FKZ69 FUV68:FUV69 GER68:GER69 GON68:GON69 GYJ68:GYJ69 HIF68:HIF69 HSB68:HSB69 IBX68:IBX69 ILT68:ILT69 IVP68:IVP69 JFL68:JFL69 JPH68:JPH69 JZD68:JZD69 KIZ68:KIZ69 KSV68:KSV69 LCR68:LCR69 LMN68:LMN69 LWJ68:LWJ69 MGF68:MGF69 MQB68:MQB69 MZX68:MZX69 NJT68:NJT69 NTP68:NTP69 ODL68:ODL69 ONH68:ONH69 OXD68:OXD69 PGZ68:PGZ69 PQV68:PQV69 QAR68:QAR69 QKN68:QKN69 QUJ68:QUJ69 REF68:REF69 ROB68:ROB69 RXX68:RXX69 SHT68:SHT69 SRP68:SRP69 TBL68:TBL69 TLH68:TLH69 TVD68:TVD69 UEZ68:UEZ69 UOV68:UOV69 UYR68:UYR69 VIN68:VIN69 VSJ68:VSJ69 WCF68:WCF69 WMB68:WMB69 JL57:JL59 TH57:TH59 ADD57:ADD59 AMZ57:AMZ59 AWV57:AWV59 BGR57:BGR59 BQN57:BQN59 CAJ57:CAJ59 CKF57:CKF59 CUB57:CUB59 DDX57:DDX59 DNT57:DNT59 DXP57:DXP59 EHL57:EHL59 ERH57:ERH59 FBD57:FBD59 FKZ57:FKZ59 FUV57:FUV59 GER57:GER59 GON57:GON59 GYJ57:GYJ59 HIF57:HIF59 HSB57:HSB59 IBX57:IBX59 ILT57:ILT59 IVP57:IVP59 JFL57:JFL59 JPH57:JPH59 JZD57:JZD59 KIZ57:KIZ59 KSV57:KSV59 LCR57:LCR59 LMN57:LMN59 LWJ57:LWJ59 MGF57:MGF59 MQB57:MQB59 MZX57:MZX59 NJT57:NJT59 NTP57:NTP59 ODL57:ODL59 ONH57:ONH59 OXD57:OXD59 PGZ57:PGZ59 PQV57:PQV59 QAR57:QAR59 QKN57:QKN59 QUJ57:QUJ59 REF57:REF59 ROB57:ROB59 RXX57:RXX59 SHT57:SHT59 SRP57:SRP59 TBL57:TBL59 TLH57:TLH59 TVD57:TVD59 UEZ57:UEZ59 UOV57:UOV59 UYR57:UYR59 VIN57:VIN59 VSJ57:VSJ59 WCF57:WCF59 WMB57:WMB59 WVX168 WVX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MB113:WMB120 WCF113:WCF120 VSJ113:VSJ120 VIN113:VIN120 UYR113:UYR120 UOV113:UOV120 UEZ113:UEZ120 TVD113:TVD120 TLH113:TLH120 TBL113:TBL120 SRP113:SRP120 SHT113:SHT120 RXX113:RXX120 ROB113:ROB120 REF113:REF120 QUJ113:QUJ120 QKN113:QKN120 QAR113:QAR120 PQV113:PQV120 PGZ113:PGZ120 OXD113:OXD120 ONH113:ONH120 ODL113:ODL120 NTP113:NTP120 NJT113:NJT120 MZX113:MZX120 MQB113:MQB120 MGF113:MGF120 LWJ113:LWJ120 LMN113:LMN120 LCR113:LCR120 KSV113:KSV120 KIZ113:KIZ120 JZD113:JZD120 JPH113:JPH120 JFL113:JFL120 IVP113:IVP120 ILT113:ILT120 IBX113:IBX120 HSB113:HSB120 HIF113:HIF120 GYJ113:GYJ120 GON113:GON120 GER113:GER120 FUV113:FUV120 FKZ113:FKZ120 FBD113:FBD120 ERH113:ERH120 EHL113:EHL120 DXP113:DXP120 DNT113:DNT120 DDX113:DDX120 CUB113:CUB120 CKF113:CKF120 CAJ113:CAJ120 BQN113:BQN120 BGR113:BGR120 AWV113:AWV120 AMZ113:AMZ120 ADD113:ADD120 TH113:TH120 JL113:JL120 WVX111 WMB111 WCF111 VSJ111 VIN111 UYR111 UOV111 UEZ111 TVD111 TLH111 TBL111 SRP111 SHT111 RXX111 ROB111 REF111 QUJ111 QKN111 QAR111 PQV111 PGZ111 OXD111 ONH111 ODL111 NTP111 NJT111 MZX111 MQB111 MGF111 LWJ111 LMN111 LCR111 KSV111 KIZ111 JZD111 JPH111 JFL111 IVP111 ILT111 IBX111 HSB111 HIF111 GYJ111 GON111 GER111 FUV111 FKZ111 FBD111 ERH111 EHL111 DXP111 DNT111 DDX111 CUB111 CKF111 CAJ111 BQN111 BGR111 AWV111 AMZ111 ADD111 TH111 JL111 WVX113:WVX120 JL168 TH168 ADD168 AMZ168 AWV168 BGR168 BQN168 CAJ168 CKF168 CUB168 DDX168 DNT168 DXP168 EHL168 ERH168 FBD168 FKZ168 FUV168 GER168 GON168 GYJ168 HIF168 HSB168 IBX168 ILT168 IVP168 JFL168 JPH168 JZD168 KIZ168 KSV168 LCR168 LMN168 LWJ168 MGF168 MQB168 MZX168 NJT168 NTP168 ODL168 ONH168 OXD168 PGZ168 PQV168 QAR168 QKN168 QUJ168 REF168 ROB168 RXX168 SHT168 SRP168 TBL168 TLH168 TVD168 UEZ168 UOV168 UYR168 VIN168 VSJ168 WCF168 WMB168 WVX57:WVX59">
      <formula1>$S$6:$V$6</formula1>
    </dataValidation>
    <dataValidation type="list" allowBlank="1" showInputMessage="1" showErrorMessage="1" sqref="WVX112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formula1>#REF!</formula1>
    </dataValidation>
  </dataValidations>
  <hyperlinks>
    <hyperlink ref="Q61" r:id="rId1"/>
    <hyperlink ref="Q62" r:id="rId2"/>
    <hyperlink ref="Q63" r:id="rId3"/>
    <hyperlink ref="Q64" r:id="rId4"/>
    <hyperlink ref="Q65" r:id="rId5"/>
    <hyperlink ref="Q23" r:id="rId6"/>
    <hyperlink ref="Q139" r:id="rId7"/>
    <hyperlink ref="Q140" r:id="rId8"/>
    <hyperlink ref="Q141" r:id="rId9"/>
    <hyperlink ref="Q91" r:id="rId10"/>
    <hyperlink ref="Q92" r:id="rId11"/>
    <hyperlink ref="Q94" r:id="rId12"/>
    <hyperlink ref="Q93" r:id="rId13"/>
    <hyperlink ref="Q14" r:id="rId14"/>
    <hyperlink ref="Q56" r:id="rId15"/>
    <hyperlink ref="Q16" r:id="rId16"/>
    <hyperlink ref="Q17" r:id="rId17"/>
    <hyperlink ref="Q70" r:id="rId18"/>
    <hyperlink ref="Q167" r:id="rId19"/>
    <hyperlink ref="Q25" r:id="rId20"/>
    <hyperlink ref="Q109" r:id="rId21"/>
    <hyperlink ref="Q110" r:id="rId22"/>
    <hyperlink ref="Q26" r:id="rId23"/>
    <hyperlink ref="Q27" r:id="rId24"/>
    <hyperlink ref="Q66" r:id="rId25"/>
    <hyperlink ref="Q19" r:id="rId26"/>
    <hyperlink ref="Q18" r:id="rId27"/>
    <hyperlink ref="Q142" r:id="rId28"/>
    <hyperlink ref="Q143" r:id="rId29"/>
    <hyperlink ref="Q10" r:id="rId30"/>
    <hyperlink ref="Q57" r:id="rId31"/>
    <hyperlink ref="Q58" r:id="rId32"/>
    <hyperlink ref="Q59" r:id="rId33"/>
    <hyperlink ref="Q48" r:id="rId34"/>
    <hyperlink ref="Q47" r:id="rId35"/>
    <hyperlink ref="Q179" r:id="rId36"/>
    <hyperlink ref="Q128" r:id="rId37"/>
    <hyperlink ref="Q168" r:id="rId38"/>
    <hyperlink ref="Q111" r:id="rId39" display="http://www.shnagasaki.com.cn/jdefault.htm"/>
    <hyperlink ref="Q113" r:id="rId40"/>
    <hyperlink ref="Q114" r:id="rId41"/>
    <hyperlink ref="Q115" r:id="rId42"/>
    <hyperlink ref="Q116" r:id="rId43"/>
    <hyperlink ref="Q117" r:id="rId44"/>
    <hyperlink ref="Q118" r:id="rId45"/>
    <hyperlink ref="Q119" r:id="rId46"/>
    <hyperlink ref="Q120" r:id="rId47"/>
    <hyperlink ref="Q54" r:id="rId48"/>
    <hyperlink ref="Q55" r:id="rId49"/>
    <hyperlink ref="Q24" r:id="rId50"/>
    <hyperlink ref="Q44" r:id="rId51"/>
    <hyperlink ref="Q50" r:id="rId52"/>
    <hyperlink ref="Q49" r:id="rId53"/>
    <hyperlink ref="Q22" r:id="rId54"/>
    <hyperlink ref="Q163" r:id="rId55"/>
    <hyperlink ref="Q165" r:id="rId56"/>
    <hyperlink ref="Q8" r:id="rId57"/>
    <hyperlink ref="Q7" r:id="rId58"/>
    <hyperlink ref="Q9" r:id="rId59"/>
    <hyperlink ref="Q161" r:id="rId60"/>
    <hyperlink ref="Q162" r:id="rId61"/>
    <hyperlink ref="Q86" r:id="rId62"/>
    <hyperlink ref="Q129" r:id="rId63"/>
    <hyperlink ref="Q138" r:id="rId64"/>
    <hyperlink ref="Q108" r:id="rId65"/>
    <hyperlink ref="Q112" r:id="rId66"/>
    <hyperlink ref="Q103" r:id="rId67"/>
    <hyperlink ref="Q104" r:id="rId68"/>
    <hyperlink ref="Q105" r:id="rId69"/>
    <hyperlink ref="Q20" r:id="rId70"/>
    <hyperlink ref="Q43" r:id="rId71"/>
    <hyperlink ref="Q42" r:id="rId72"/>
    <hyperlink ref="Q157" r:id="rId73"/>
    <hyperlink ref="Q83" r:id="rId74"/>
    <hyperlink ref="Q82" r:id="rId75"/>
    <hyperlink ref="Q81" r:id="rId76"/>
    <hyperlink ref="Q156" r:id="rId77"/>
    <hyperlink ref="Q60" r:id="rId78"/>
  </hyperlinks>
  <printOptions horizontalCentered="1"/>
  <pageMargins left="0.23622047244094491" right="0.19685039370078741" top="0.62992125984251968" bottom="0.39370078740157483" header="0.31496062992125984" footer="0.19685039370078741"/>
  <pageSetup paperSize="9" scale="54" fitToHeight="12" orientation="landscape" r:id="rId79"/>
  <headerFooter>
    <oddHeader>&amp;C&amp;"-,太字"&amp;18自治体の海外拠点一覧（平成２５年９月現在）&amp;R&amp;G　　　</oddHeader>
    <oddFooter>&amp;C&amp;P/&amp;N&amp;R&amp;"-,太字"&amp;18&amp;A</oddFooter>
  </headerFooter>
  <rowBreaks count="1" manualBreakCount="1">
    <brk id="166" max="17" man="1"/>
  </rowBreaks>
  <drawing r:id="rId80"/>
  <legacyDrawingHF r:id="rId81"/>
</worksheet>
</file>

<file path=xl/worksheets/sheet7.xml><?xml version="1.0" encoding="utf-8"?>
<worksheet xmlns="http://schemas.openxmlformats.org/spreadsheetml/2006/main" xmlns:r="http://schemas.openxmlformats.org/officeDocument/2006/relationships">
  <sheetPr>
    <tabColor rgb="FFFF66FF"/>
    <pageSetUpPr fitToPage="1"/>
  </sheetPr>
  <dimension ref="A1:Q38"/>
  <sheetViews>
    <sheetView view="pageBreakPreview" topLeftCell="A3" zoomScale="73" zoomScaleNormal="86" zoomScaleSheetLayoutView="73" zoomScalePageLayoutView="35" workbookViewId="0">
      <pane xSplit="4" ySplit="4" topLeftCell="E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2" width="8.125" customWidth="1"/>
    <col min="3" max="3" width="13.125" style="1" customWidth="1"/>
    <col min="4" max="4" width="18.25" customWidth="1"/>
    <col min="5" max="6" width="13.375" style="1" customWidth="1"/>
    <col min="7" max="7" width="3.375" style="1" customWidth="1"/>
    <col min="8" max="8" width="15.125" customWidth="1"/>
    <col min="9" max="9" width="10.625" style="1" customWidth="1"/>
    <col min="10" max="10" width="15.25" customWidth="1"/>
    <col min="11" max="11" width="6.375" style="1" customWidth="1"/>
    <col min="12" max="13" width="5.625" style="1" customWidth="1"/>
    <col min="14" max="14" width="42.375" customWidth="1"/>
    <col min="15" max="15" width="55.5" customWidth="1"/>
    <col min="16" max="16" width="20.625" customWidth="1"/>
    <col min="17" max="17" width="18.875" customWidth="1"/>
    <col min="245" max="245" width="1.625" customWidth="1"/>
    <col min="246" max="247" width="3.625" customWidth="1"/>
    <col min="248" max="248" width="13.125" customWidth="1"/>
    <col min="249" max="249" width="18.25" customWidth="1"/>
    <col min="250" max="251" width="13.375" customWidth="1"/>
    <col min="252" max="252" width="3.375" customWidth="1"/>
    <col min="253" max="253" width="15.125" customWidth="1"/>
    <col min="254" max="254" width="10.625" customWidth="1"/>
    <col min="255" max="255" width="15.25" customWidth="1"/>
    <col min="256" max="256" width="6.375" customWidth="1"/>
    <col min="257" max="258" width="5.625" customWidth="1"/>
    <col min="259" max="259" width="42.375" customWidth="1"/>
    <col min="260" max="260" width="55.5" customWidth="1"/>
    <col min="261" max="261" width="20.625" customWidth="1"/>
    <col min="262" max="262" width="18.875" customWidth="1"/>
    <col min="501" max="501" width="1.625" customWidth="1"/>
    <col min="502" max="503" width="3.625" customWidth="1"/>
    <col min="504" max="504" width="13.125" customWidth="1"/>
    <col min="505" max="505" width="18.25" customWidth="1"/>
    <col min="506" max="507" width="13.375" customWidth="1"/>
    <col min="508" max="508" width="3.375" customWidth="1"/>
    <col min="509" max="509" width="15.125" customWidth="1"/>
    <col min="510" max="510" width="10.625" customWidth="1"/>
    <col min="511" max="511" width="15.25" customWidth="1"/>
    <col min="512" max="512" width="6.375" customWidth="1"/>
    <col min="513" max="514" width="5.625" customWidth="1"/>
    <col min="515" max="515" width="42.375" customWidth="1"/>
    <col min="516" max="516" width="55.5" customWidth="1"/>
    <col min="517" max="517" width="20.625" customWidth="1"/>
    <col min="518" max="518" width="18.875" customWidth="1"/>
    <col min="757" max="757" width="1.625" customWidth="1"/>
    <col min="758" max="759" width="3.625" customWidth="1"/>
    <col min="760" max="760" width="13.125" customWidth="1"/>
    <col min="761" max="761" width="18.25" customWidth="1"/>
    <col min="762" max="763" width="13.375" customWidth="1"/>
    <col min="764" max="764" width="3.375" customWidth="1"/>
    <col min="765" max="765" width="15.125" customWidth="1"/>
    <col min="766" max="766" width="10.625" customWidth="1"/>
    <col min="767" max="767" width="15.25" customWidth="1"/>
    <col min="768" max="768" width="6.375" customWidth="1"/>
    <col min="769" max="770" width="5.625" customWidth="1"/>
    <col min="771" max="771" width="42.375" customWidth="1"/>
    <col min="772" max="772" width="55.5" customWidth="1"/>
    <col min="773" max="773" width="20.625" customWidth="1"/>
    <col min="774" max="774" width="18.875" customWidth="1"/>
    <col min="1013" max="1013" width="1.625" customWidth="1"/>
    <col min="1014" max="1015" width="3.625" customWidth="1"/>
    <col min="1016" max="1016" width="13.125" customWidth="1"/>
    <col min="1017" max="1017" width="18.25" customWidth="1"/>
    <col min="1018" max="1019" width="13.375" customWidth="1"/>
    <col min="1020" max="1020" width="3.375" customWidth="1"/>
    <col min="1021" max="1021" width="15.125" customWidth="1"/>
    <col min="1022" max="1022" width="10.625" customWidth="1"/>
    <col min="1023" max="1023" width="15.25" customWidth="1"/>
    <col min="1024" max="1024" width="6.375" customWidth="1"/>
    <col min="1025" max="1026" width="5.625" customWidth="1"/>
    <col min="1027" max="1027" width="42.375" customWidth="1"/>
    <col min="1028" max="1028" width="55.5" customWidth="1"/>
    <col min="1029" max="1029" width="20.625" customWidth="1"/>
    <col min="1030" max="1030" width="18.875" customWidth="1"/>
    <col min="1269" max="1269" width="1.625" customWidth="1"/>
    <col min="1270" max="1271" width="3.625" customWidth="1"/>
    <col min="1272" max="1272" width="13.125" customWidth="1"/>
    <col min="1273" max="1273" width="18.25" customWidth="1"/>
    <col min="1274" max="1275" width="13.375" customWidth="1"/>
    <col min="1276" max="1276" width="3.375" customWidth="1"/>
    <col min="1277" max="1277" width="15.125" customWidth="1"/>
    <col min="1278" max="1278" width="10.625" customWidth="1"/>
    <col min="1279" max="1279" width="15.25" customWidth="1"/>
    <col min="1280" max="1280" width="6.375" customWidth="1"/>
    <col min="1281" max="1282" width="5.625" customWidth="1"/>
    <col min="1283" max="1283" width="42.375" customWidth="1"/>
    <col min="1284" max="1284" width="55.5" customWidth="1"/>
    <col min="1285" max="1285" width="20.625" customWidth="1"/>
    <col min="1286" max="1286" width="18.875" customWidth="1"/>
    <col min="1525" max="1525" width="1.625" customWidth="1"/>
    <col min="1526" max="1527" width="3.625" customWidth="1"/>
    <col min="1528" max="1528" width="13.125" customWidth="1"/>
    <col min="1529" max="1529" width="18.25" customWidth="1"/>
    <col min="1530" max="1531" width="13.375" customWidth="1"/>
    <col min="1532" max="1532" width="3.375" customWidth="1"/>
    <col min="1533" max="1533" width="15.125" customWidth="1"/>
    <col min="1534" max="1534" width="10.625" customWidth="1"/>
    <col min="1535" max="1535" width="15.25" customWidth="1"/>
    <col min="1536" max="1536" width="6.375" customWidth="1"/>
    <col min="1537" max="1538" width="5.625" customWidth="1"/>
    <col min="1539" max="1539" width="42.375" customWidth="1"/>
    <col min="1540" max="1540" width="55.5" customWidth="1"/>
    <col min="1541" max="1541" width="20.625" customWidth="1"/>
    <col min="1542" max="1542" width="18.875" customWidth="1"/>
    <col min="1781" max="1781" width="1.625" customWidth="1"/>
    <col min="1782" max="1783" width="3.625" customWidth="1"/>
    <col min="1784" max="1784" width="13.125" customWidth="1"/>
    <col min="1785" max="1785" width="18.25" customWidth="1"/>
    <col min="1786" max="1787" width="13.375" customWidth="1"/>
    <col min="1788" max="1788" width="3.375" customWidth="1"/>
    <col min="1789" max="1789" width="15.125" customWidth="1"/>
    <col min="1790" max="1790" width="10.625" customWidth="1"/>
    <col min="1791" max="1791" width="15.25" customWidth="1"/>
    <col min="1792" max="1792" width="6.375" customWidth="1"/>
    <col min="1793" max="1794" width="5.625" customWidth="1"/>
    <col min="1795" max="1795" width="42.375" customWidth="1"/>
    <col min="1796" max="1796" width="55.5" customWidth="1"/>
    <col min="1797" max="1797" width="20.625" customWidth="1"/>
    <col min="1798" max="1798" width="18.875" customWidth="1"/>
    <col min="2037" max="2037" width="1.625" customWidth="1"/>
    <col min="2038" max="2039" width="3.625" customWidth="1"/>
    <col min="2040" max="2040" width="13.125" customWidth="1"/>
    <col min="2041" max="2041" width="18.25" customWidth="1"/>
    <col min="2042" max="2043" width="13.375" customWidth="1"/>
    <col min="2044" max="2044" width="3.375" customWidth="1"/>
    <col min="2045" max="2045" width="15.125" customWidth="1"/>
    <col min="2046" max="2046" width="10.625" customWidth="1"/>
    <col min="2047" max="2047" width="15.25" customWidth="1"/>
    <col min="2048" max="2048" width="6.375" customWidth="1"/>
    <col min="2049" max="2050" width="5.625" customWidth="1"/>
    <col min="2051" max="2051" width="42.375" customWidth="1"/>
    <col min="2052" max="2052" width="55.5" customWidth="1"/>
    <col min="2053" max="2053" width="20.625" customWidth="1"/>
    <col min="2054" max="2054" width="18.875" customWidth="1"/>
    <col min="2293" max="2293" width="1.625" customWidth="1"/>
    <col min="2294" max="2295" width="3.625" customWidth="1"/>
    <col min="2296" max="2296" width="13.125" customWidth="1"/>
    <col min="2297" max="2297" width="18.25" customWidth="1"/>
    <col min="2298" max="2299" width="13.375" customWidth="1"/>
    <col min="2300" max="2300" width="3.375" customWidth="1"/>
    <col min="2301" max="2301" width="15.125" customWidth="1"/>
    <col min="2302" max="2302" width="10.625" customWidth="1"/>
    <col min="2303" max="2303" width="15.25" customWidth="1"/>
    <col min="2304" max="2304" width="6.375" customWidth="1"/>
    <col min="2305" max="2306" width="5.625" customWidth="1"/>
    <col min="2307" max="2307" width="42.375" customWidth="1"/>
    <col min="2308" max="2308" width="55.5" customWidth="1"/>
    <col min="2309" max="2309" width="20.625" customWidth="1"/>
    <col min="2310" max="2310" width="18.875" customWidth="1"/>
    <col min="2549" max="2549" width="1.625" customWidth="1"/>
    <col min="2550" max="2551" width="3.625" customWidth="1"/>
    <col min="2552" max="2552" width="13.125" customWidth="1"/>
    <col min="2553" max="2553" width="18.25" customWidth="1"/>
    <col min="2554" max="2555" width="13.375" customWidth="1"/>
    <col min="2556" max="2556" width="3.375" customWidth="1"/>
    <col min="2557" max="2557" width="15.125" customWidth="1"/>
    <col min="2558" max="2558" width="10.625" customWidth="1"/>
    <col min="2559" max="2559" width="15.25" customWidth="1"/>
    <col min="2560" max="2560" width="6.375" customWidth="1"/>
    <col min="2561" max="2562" width="5.625" customWidth="1"/>
    <col min="2563" max="2563" width="42.375" customWidth="1"/>
    <col min="2564" max="2564" width="55.5" customWidth="1"/>
    <col min="2565" max="2565" width="20.625" customWidth="1"/>
    <col min="2566" max="2566" width="18.875" customWidth="1"/>
    <col min="2805" max="2805" width="1.625" customWidth="1"/>
    <col min="2806" max="2807" width="3.625" customWidth="1"/>
    <col min="2808" max="2808" width="13.125" customWidth="1"/>
    <col min="2809" max="2809" width="18.25" customWidth="1"/>
    <col min="2810" max="2811" width="13.375" customWidth="1"/>
    <col min="2812" max="2812" width="3.375" customWidth="1"/>
    <col min="2813" max="2813" width="15.125" customWidth="1"/>
    <col min="2814" max="2814" width="10.625" customWidth="1"/>
    <col min="2815" max="2815" width="15.25" customWidth="1"/>
    <col min="2816" max="2816" width="6.375" customWidth="1"/>
    <col min="2817" max="2818" width="5.625" customWidth="1"/>
    <col min="2819" max="2819" width="42.375" customWidth="1"/>
    <col min="2820" max="2820" width="55.5" customWidth="1"/>
    <col min="2821" max="2821" width="20.625" customWidth="1"/>
    <col min="2822" max="2822" width="18.875" customWidth="1"/>
    <col min="3061" max="3061" width="1.625" customWidth="1"/>
    <col min="3062" max="3063" width="3.625" customWidth="1"/>
    <col min="3064" max="3064" width="13.125" customWidth="1"/>
    <col min="3065" max="3065" width="18.25" customWidth="1"/>
    <col min="3066" max="3067" width="13.375" customWidth="1"/>
    <col min="3068" max="3068" width="3.375" customWidth="1"/>
    <col min="3069" max="3069" width="15.125" customWidth="1"/>
    <col min="3070" max="3070" width="10.625" customWidth="1"/>
    <col min="3071" max="3071" width="15.25" customWidth="1"/>
    <col min="3072" max="3072" width="6.375" customWidth="1"/>
    <col min="3073" max="3074" width="5.625" customWidth="1"/>
    <col min="3075" max="3075" width="42.375" customWidth="1"/>
    <col min="3076" max="3076" width="55.5" customWidth="1"/>
    <col min="3077" max="3077" width="20.625" customWidth="1"/>
    <col min="3078" max="3078" width="18.875" customWidth="1"/>
    <col min="3317" max="3317" width="1.625" customWidth="1"/>
    <col min="3318" max="3319" width="3.625" customWidth="1"/>
    <col min="3320" max="3320" width="13.125" customWidth="1"/>
    <col min="3321" max="3321" width="18.25" customWidth="1"/>
    <col min="3322" max="3323" width="13.375" customWidth="1"/>
    <col min="3324" max="3324" width="3.375" customWidth="1"/>
    <col min="3325" max="3325" width="15.125" customWidth="1"/>
    <col min="3326" max="3326" width="10.625" customWidth="1"/>
    <col min="3327" max="3327" width="15.25" customWidth="1"/>
    <col min="3328" max="3328" width="6.375" customWidth="1"/>
    <col min="3329" max="3330" width="5.625" customWidth="1"/>
    <col min="3331" max="3331" width="42.375" customWidth="1"/>
    <col min="3332" max="3332" width="55.5" customWidth="1"/>
    <col min="3333" max="3333" width="20.625" customWidth="1"/>
    <col min="3334" max="3334" width="18.875" customWidth="1"/>
    <col min="3573" max="3573" width="1.625" customWidth="1"/>
    <col min="3574" max="3575" width="3.625" customWidth="1"/>
    <col min="3576" max="3576" width="13.125" customWidth="1"/>
    <col min="3577" max="3577" width="18.25" customWidth="1"/>
    <col min="3578" max="3579" width="13.375" customWidth="1"/>
    <col min="3580" max="3580" width="3.375" customWidth="1"/>
    <col min="3581" max="3581" width="15.125" customWidth="1"/>
    <col min="3582" max="3582" width="10.625" customWidth="1"/>
    <col min="3583" max="3583" width="15.25" customWidth="1"/>
    <col min="3584" max="3584" width="6.375" customWidth="1"/>
    <col min="3585" max="3586" width="5.625" customWidth="1"/>
    <col min="3587" max="3587" width="42.375" customWidth="1"/>
    <col min="3588" max="3588" width="55.5" customWidth="1"/>
    <col min="3589" max="3589" width="20.625" customWidth="1"/>
    <col min="3590" max="3590" width="18.875" customWidth="1"/>
    <col min="3829" max="3829" width="1.625" customWidth="1"/>
    <col min="3830" max="3831" width="3.625" customWidth="1"/>
    <col min="3832" max="3832" width="13.125" customWidth="1"/>
    <col min="3833" max="3833" width="18.25" customWidth="1"/>
    <col min="3834" max="3835" width="13.375" customWidth="1"/>
    <col min="3836" max="3836" width="3.375" customWidth="1"/>
    <col min="3837" max="3837" width="15.125" customWidth="1"/>
    <col min="3838" max="3838" width="10.625" customWidth="1"/>
    <col min="3839" max="3839" width="15.25" customWidth="1"/>
    <col min="3840" max="3840" width="6.375" customWidth="1"/>
    <col min="3841" max="3842" width="5.625" customWidth="1"/>
    <col min="3843" max="3843" width="42.375" customWidth="1"/>
    <col min="3844" max="3844" width="55.5" customWidth="1"/>
    <col min="3845" max="3845" width="20.625" customWidth="1"/>
    <col min="3846" max="3846" width="18.875" customWidth="1"/>
    <col min="4085" max="4085" width="1.625" customWidth="1"/>
    <col min="4086" max="4087" width="3.625" customWidth="1"/>
    <col min="4088" max="4088" width="13.125" customWidth="1"/>
    <col min="4089" max="4089" width="18.25" customWidth="1"/>
    <col min="4090" max="4091" width="13.375" customWidth="1"/>
    <col min="4092" max="4092" width="3.375" customWidth="1"/>
    <col min="4093" max="4093" width="15.125" customWidth="1"/>
    <col min="4094" max="4094" width="10.625" customWidth="1"/>
    <col min="4095" max="4095" width="15.25" customWidth="1"/>
    <col min="4096" max="4096" width="6.375" customWidth="1"/>
    <col min="4097" max="4098" width="5.625" customWidth="1"/>
    <col min="4099" max="4099" width="42.375" customWidth="1"/>
    <col min="4100" max="4100" width="55.5" customWidth="1"/>
    <col min="4101" max="4101" width="20.625" customWidth="1"/>
    <col min="4102" max="4102" width="18.875" customWidth="1"/>
    <col min="4341" max="4341" width="1.625" customWidth="1"/>
    <col min="4342" max="4343" width="3.625" customWidth="1"/>
    <col min="4344" max="4344" width="13.125" customWidth="1"/>
    <col min="4345" max="4345" width="18.25" customWidth="1"/>
    <col min="4346" max="4347" width="13.375" customWidth="1"/>
    <col min="4348" max="4348" width="3.375" customWidth="1"/>
    <col min="4349" max="4349" width="15.125" customWidth="1"/>
    <col min="4350" max="4350" width="10.625" customWidth="1"/>
    <col min="4351" max="4351" width="15.25" customWidth="1"/>
    <col min="4352" max="4352" width="6.375" customWidth="1"/>
    <col min="4353" max="4354" width="5.625" customWidth="1"/>
    <col min="4355" max="4355" width="42.375" customWidth="1"/>
    <col min="4356" max="4356" width="55.5" customWidth="1"/>
    <col min="4357" max="4357" width="20.625" customWidth="1"/>
    <col min="4358" max="4358" width="18.875" customWidth="1"/>
    <col min="4597" max="4597" width="1.625" customWidth="1"/>
    <col min="4598" max="4599" width="3.625" customWidth="1"/>
    <col min="4600" max="4600" width="13.125" customWidth="1"/>
    <col min="4601" max="4601" width="18.25" customWidth="1"/>
    <col min="4602" max="4603" width="13.375" customWidth="1"/>
    <col min="4604" max="4604" width="3.375" customWidth="1"/>
    <col min="4605" max="4605" width="15.125" customWidth="1"/>
    <col min="4606" max="4606" width="10.625" customWidth="1"/>
    <col min="4607" max="4607" width="15.25" customWidth="1"/>
    <col min="4608" max="4608" width="6.375" customWidth="1"/>
    <col min="4609" max="4610" width="5.625" customWidth="1"/>
    <col min="4611" max="4611" width="42.375" customWidth="1"/>
    <col min="4612" max="4612" width="55.5" customWidth="1"/>
    <col min="4613" max="4613" width="20.625" customWidth="1"/>
    <col min="4614" max="4614" width="18.875" customWidth="1"/>
    <col min="4853" max="4853" width="1.625" customWidth="1"/>
    <col min="4854" max="4855" width="3.625" customWidth="1"/>
    <col min="4856" max="4856" width="13.125" customWidth="1"/>
    <col min="4857" max="4857" width="18.25" customWidth="1"/>
    <col min="4858" max="4859" width="13.375" customWidth="1"/>
    <col min="4860" max="4860" width="3.375" customWidth="1"/>
    <col min="4861" max="4861" width="15.125" customWidth="1"/>
    <col min="4862" max="4862" width="10.625" customWidth="1"/>
    <col min="4863" max="4863" width="15.25" customWidth="1"/>
    <col min="4864" max="4864" width="6.375" customWidth="1"/>
    <col min="4865" max="4866" width="5.625" customWidth="1"/>
    <col min="4867" max="4867" width="42.375" customWidth="1"/>
    <col min="4868" max="4868" width="55.5" customWidth="1"/>
    <col min="4869" max="4869" width="20.625" customWidth="1"/>
    <col min="4870" max="4870" width="18.875" customWidth="1"/>
    <col min="5109" max="5109" width="1.625" customWidth="1"/>
    <col min="5110" max="5111" width="3.625" customWidth="1"/>
    <col min="5112" max="5112" width="13.125" customWidth="1"/>
    <col min="5113" max="5113" width="18.25" customWidth="1"/>
    <col min="5114" max="5115" width="13.375" customWidth="1"/>
    <col min="5116" max="5116" width="3.375" customWidth="1"/>
    <col min="5117" max="5117" width="15.125" customWidth="1"/>
    <col min="5118" max="5118" width="10.625" customWidth="1"/>
    <col min="5119" max="5119" width="15.25" customWidth="1"/>
    <col min="5120" max="5120" width="6.375" customWidth="1"/>
    <col min="5121" max="5122" width="5.625" customWidth="1"/>
    <col min="5123" max="5123" width="42.375" customWidth="1"/>
    <col min="5124" max="5124" width="55.5" customWidth="1"/>
    <col min="5125" max="5125" width="20.625" customWidth="1"/>
    <col min="5126" max="5126" width="18.875" customWidth="1"/>
    <col min="5365" max="5365" width="1.625" customWidth="1"/>
    <col min="5366" max="5367" width="3.625" customWidth="1"/>
    <col min="5368" max="5368" width="13.125" customWidth="1"/>
    <col min="5369" max="5369" width="18.25" customWidth="1"/>
    <col min="5370" max="5371" width="13.375" customWidth="1"/>
    <col min="5372" max="5372" width="3.375" customWidth="1"/>
    <col min="5373" max="5373" width="15.125" customWidth="1"/>
    <col min="5374" max="5374" width="10.625" customWidth="1"/>
    <col min="5375" max="5375" width="15.25" customWidth="1"/>
    <col min="5376" max="5376" width="6.375" customWidth="1"/>
    <col min="5377" max="5378" width="5.625" customWidth="1"/>
    <col min="5379" max="5379" width="42.375" customWidth="1"/>
    <col min="5380" max="5380" width="55.5" customWidth="1"/>
    <col min="5381" max="5381" width="20.625" customWidth="1"/>
    <col min="5382" max="5382" width="18.875" customWidth="1"/>
    <col min="5621" max="5621" width="1.625" customWidth="1"/>
    <col min="5622" max="5623" width="3.625" customWidth="1"/>
    <col min="5624" max="5624" width="13.125" customWidth="1"/>
    <col min="5625" max="5625" width="18.25" customWidth="1"/>
    <col min="5626" max="5627" width="13.375" customWidth="1"/>
    <col min="5628" max="5628" width="3.375" customWidth="1"/>
    <col min="5629" max="5629" width="15.125" customWidth="1"/>
    <col min="5630" max="5630" width="10.625" customWidth="1"/>
    <col min="5631" max="5631" width="15.25" customWidth="1"/>
    <col min="5632" max="5632" width="6.375" customWidth="1"/>
    <col min="5633" max="5634" width="5.625" customWidth="1"/>
    <col min="5635" max="5635" width="42.375" customWidth="1"/>
    <col min="5636" max="5636" width="55.5" customWidth="1"/>
    <col min="5637" max="5637" width="20.625" customWidth="1"/>
    <col min="5638" max="5638" width="18.875" customWidth="1"/>
    <col min="5877" max="5877" width="1.625" customWidth="1"/>
    <col min="5878" max="5879" width="3.625" customWidth="1"/>
    <col min="5880" max="5880" width="13.125" customWidth="1"/>
    <col min="5881" max="5881" width="18.25" customWidth="1"/>
    <col min="5882" max="5883" width="13.375" customWidth="1"/>
    <col min="5884" max="5884" width="3.375" customWidth="1"/>
    <col min="5885" max="5885" width="15.125" customWidth="1"/>
    <col min="5886" max="5886" width="10.625" customWidth="1"/>
    <col min="5887" max="5887" width="15.25" customWidth="1"/>
    <col min="5888" max="5888" width="6.375" customWidth="1"/>
    <col min="5889" max="5890" width="5.625" customWidth="1"/>
    <col min="5891" max="5891" width="42.375" customWidth="1"/>
    <col min="5892" max="5892" width="55.5" customWidth="1"/>
    <col min="5893" max="5893" width="20.625" customWidth="1"/>
    <col min="5894" max="5894" width="18.875" customWidth="1"/>
    <col min="6133" max="6133" width="1.625" customWidth="1"/>
    <col min="6134" max="6135" width="3.625" customWidth="1"/>
    <col min="6136" max="6136" width="13.125" customWidth="1"/>
    <col min="6137" max="6137" width="18.25" customWidth="1"/>
    <col min="6138" max="6139" width="13.375" customWidth="1"/>
    <col min="6140" max="6140" width="3.375" customWidth="1"/>
    <col min="6141" max="6141" width="15.125" customWidth="1"/>
    <col min="6142" max="6142" width="10.625" customWidth="1"/>
    <col min="6143" max="6143" width="15.25" customWidth="1"/>
    <col min="6144" max="6144" width="6.375" customWidth="1"/>
    <col min="6145" max="6146" width="5.625" customWidth="1"/>
    <col min="6147" max="6147" width="42.375" customWidth="1"/>
    <col min="6148" max="6148" width="55.5" customWidth="1"/>
    <col min="6149" max="6149" width="20.625" customWidth="1"/>
    <col min="6150" max="6150" width="18.875" customWidth="1"/>
    <col min="6389" max="6389" width="1.625" customWidth="1"/>
    <col min="6390" max="6391" width="3.625" customWidth="1"/>
    <col min="6392" max="6392" width="13.125" customWidth="1"/>
    <col min="6393" max="6393" width="18.25" customWidth="1"/>
    <col min="6394" max="6395" width="13.375" customWidth="1"/>
    <col min="6396" max="6396" width="3.375" customWidth="1"/>
    <col min="6397" max="6397" width="15.125" customWidth="1"/>
    <col min="6398" max="6398" width="10.625" customWidth="1"/>
    <col min="6399" max="6399" width="15.25" customWidth="1"/>
    <col min="6400" max="6400" width="6.375" customWidth="1"/>
    <col min="6401" max="6402" width="5.625" customWidth="1"/>
    <col min="6403" max="6403" width="42.375" customWidth="1"/>
    <col min="6404" max="6404" width="55.5" customWidth="1"/>
    <col min="6405" max="6405" width="20.625" customWidth="1"/>
    <col min="6406" max="6406" width="18.875" customWidth="1"/>
    <col min="6645" max="6645" width="1.625" customWidth="1"/>
    <col min="6646" max="6647" width="3.625" customWidth="1"/>
    <col min="6648" max="6648" width="13.125" customWidth="1"/>
    <col min="6649" max="6649" width="18.25" customWidth="1"/>
    <col min="6650" max="6651" width="13.375" customWidth="1"/>
    <col min="6652" max="6652" width="3.375" customWidth="1"/>
    <col min="6653" max="6653" width="15.125" customWidth="1"/>
    <col min="6654" max="6654" width="10.625" customWidth="1"/>
    <col min="6655" max="6655" width="15.25" customWidth="1"/>
    <col min="6656" max="6656" width="6.375" customWidth="1"/>
    <col min="6657" max="6658" width="5.625" customWidth="1"/>
    <col min="6659" max="6659" width="42.375" customWidth="1"/>
    <col min="6660" max="6660" width="55.5" customWidth="1"/>
    <col min="6661" max="6661" width="20.625" customWidth="1"/>
    <col min="6662" max="6662" width="18.875" customWidth="1"/>
    <col min="6901" max="6901" width="1.625" customWidth="1"/>
    <col min="6902" max="6903" width="3.625" customWidth="1"/>
    <col min="6904" max="6904" width="13.125" customWidth="1"/>
    <col min="6905" max="6905" width="18.25" customWidth="1"/>
    <col min="6906" max="6907" width="13.375" customWidth="1"/>
    <col min="6908" max="6908" width="3.375" customWidth="1"/>
    <col min="6909" max="6909" width="15.125" customWidth="1"/>
    <col min="6910" max="6910" width="10.625" customWidth="1"/>
    <col min="6911" max="6911" width="15.25" customWidth="1"/>
    <col min="6912" max="6912" width="6.375" customWidth="1"/>
    <col min="6913" max="6914" width="5.625" customWidth="1"/>
    <col min="6915" max="6915" width="42.375" customWidth="1"/>
    <col min="6916" max="6916" width="55.5" customWidth="1"/>
    <col min="6917" max="6917" width="20.625" customWidth="1"/>
    <col min="6918" max="6918" width="18.875" customWidth="1"/>
    <col min="7157" max="7157" width="1.625" customWidth="1"/>
    <col min="7158" max="7159" width="3.625" customWidth="1"/>
    <col min="7160" max="7160" width="13.125" customWidth="1"/>
    <col min="7161" max="7161" width="18.25" customWidth="1"/>
    <col min="7162" max="7163" width="13.375" customWidth="1"/>
    <col min="7164" max="7164" width="3.375" customWidth="1"/>
    <col min="7165" max="7165" width="15.125" customWidth="1"/>
    <col min="7166" max="7166" width="10.625" customWidth="1"/>
    <col min="7167" max="7167" width="15.25" customWidth="1"/>
    <col min="7168" max="7168" width="6.375" customWidth="1"/>
    <col min="7169" max="7170" width="5.625" customWidth="1"/>
    <col min="7171" max="7171" width="42.375" customWidth="1"/>
    <col min="7172" max="7172" width="55.5" customWidth="1"/>
    <col min="7173" max="7173" width="20.625" customWidth="1"/>
    <col min="7174" max="7174" width="18.875" customWidth="1"/>
    <col min="7413" max="7413" width="1.625" customWidth="1"/>
    <col min="7414" max="7415" width="3.625" customWidth="1"/>
    <col min="7416" max="7416" width="13.125" customWidth="1"/>
    <col min="7417" max="7417" width="18.25" customWidth="1"/>
    <col min="7418" max="7419" width="13.375" customWidth="1"/>
    <col min="7420" max="7420" width="3.375" customWidth="1"/>
    <col min="7421" max="7421" width="15.125" customWidth="1"/>
    <col min="7422" max="7422" width="10.625" customWidth="1"/>
    <col min="7423" max="7423" width="15.25" customWidth="1"/>
    <col min="7424" max="7424" width="6.375" customWidth="1"/>
    <col min="7425" max="7426" width="5.625" customWidth="1"/>
    <col min="7427" max="7427" width="42.375" customWidth="1"/>
    <col min="7428" max="7428" width="55.5" customWidth="1"/>
    <col min="7429" max="7429" width="20.625" customWidth="1"/>
    <col min="7430" max="7430" width="18.875" customWidth="1"/>
    <col min="7669" max="7669" width="1.625" customWidth="1"/>
    <col min="7670" max="7671" width="3.625" customWidth="1"/>
    <col min="7672" max="7672" width="13.125" customWidth="1"/>
    <col min="7673" max="7673" width="18.25" customWidth="1"/>
    <col min="7674" max="7675" width="13.375" customWidth="1"/>
    <col min="7676" max="7676" width="3.375" customWidth="1"/>
    <col min="7677" max="7677" width="15.125" customWidth="1"/>
    <col min="7678" max="7678" width="10.625" customWidth="1"/>
    <col min="7679" max="7679" width="15.25" customWidth="1"/>
    <col min="7680" max="7680" width="6.375" customWidth="1"/>
    <col min="7681" max="7682" width="5.625" customWidth="1"/>
    <col min="7683" max="7683" width="42.375" customWidth="1"/>
    <col min="7684" max="7684" width="55.5" customWidth="1"/>
    <col min="7685" max="7685" width="20.625" customWidth="1"/>
    <col min="7686" max="7686" width="18.875" customWidth="1"/>
    <col min="7925" max="7925" width="1.625" customWidth="1"/>
    <col min="7926" max="7927" width="3.625" customWidth="1"/>
    <col min="7928" max="7928" width="13.125" customWidth="1"/>
    <col min="7929" max="7929" width="18.25" customWidth="1"/>
    <col min="7930" max="7931" width="13.375" customWidth="1"/>
    <col min="7932" max="7932" width="3.375" customWidth="1"/>
    <col min="7933" max="7933" width="15.125" customWidth="1"/>
    <col min="7934" max="7934" width="10.625" customWidth="1"/>
    <col min="7935" max="7935" width="15.25" customWidth="1"/>
    <col min="7936" max="7936" width="6.375" customWidth="1"/>
    <col min="7937" max="7938" width="5.625" customWidth="1"/>
    <col min="7939" max="7939" width="42.375" customWidth="1"/>
    <col min="7940" max="7940" width="55.5" customWidth="1"/>
    <col min="7941" max="7941" width="20.625" customWidth="1"/>
    <col min="7942" max="7942" width="18.875" customWidth="1"/>
    <col min="8181" max="8181" width="1.625" customWidth="1"/>
    <col min="8182" max="8183" width="3.625" customWidth="1"/>
    <col min="8184" max="8184" width="13.125" customWidth="1"/>
    <col min="8185" max="8185" width="18.25" customWidth="1"/>
    <col min="8186" max="8187" width="13.375" customWidth="1"/>
    <col min="8188" max="8188" width="3.375" customWidth="1"/>
    <col min="8189" max="8189" width="15.125" customWidth="1"/>
    <col min="8190" max="8190" width="10.625" customWidth="1"/>
    <col min="8191" max="8191" width="15.25" customWidth="1"/>
    <col min="8192" max="8192" width="6.375" customWidth="1"/>
    <col min="8193" max="8194" width="5.625" customWidth="1"/>
    <col min="8195" max="8195" width="42.375" customWidth="1"/>
    <col min="8196" max="8196" width="55.5" customWidth="1"/>
    <col min="8197" max="8197" width="20.625" customWidth="1"/>
    <col min="8198" max="8198" width="18.875" customWidth="1"/>
    <col min="8437" max="8437" width="1.625" customWidth="1"/>
    <col min="8438" max="8439" width="3.625" customWidth="1"/>
    <col min="8440" max="8440" width="13.125" customWidth="1"/>
    <col min="8441" max="8441" width="18.25" customWidth="1"/>
    <col min="8442" max="8443" width="13.375" customWidth="1"/>
    <col min="8444" max="8444" width="3.375" customWidth="1"/>
    <col min="8445" max="8445" width="15.125" customWidth="1"/>
    <col min="8446" max="8446" width="10.625" customWidth="1"/>
    <col min="8447" max="8447" width="15.25" customWidth="1"/>
    <col min="8448" max="8448" width="6.375" customWidth="1"/>
    <col min="8449" max="8450" width="5.625" customWidth="1"/>
    <col min="8451" max="8451" width="42.375" customWidth="1"/>
    <col min="8452" max="8452" width="55.5" customWidth="1"/>
    <col min="8453" max="8453" width="20.625" customWidth="1"/>
    <col min="8454" max="8454" width="18.875" customWidth="1"/>
    <col min="8693" max="8693" width="1.625" customWidth="1"/>
    <col min="8694" max="8695" width="3.625" customWidth="1"/>
    <col min="8696" max="8696" width="13.125" customWidth="1"/>
    <col min="8697" max="8697" width="18.25" customWidth="1"/>
    <col min="8698" max="8699" width="13.375" customWidth="1"/>
    <col min="8700" max="8700" width="3.375" customWidth="1"/>
    <col min="8701" max="8701" width="15.125" customWidth="1"/>
    <col min="8702" max="8702" width="10.625" customWidth="1"/>
    <col min="8703" max="8703" width="15.25" customWidth="1"/>
    <col min="8704" max="8704" width="6.375" customWidth="1"/>
    <col min="8705" max="8706" width="5.625" customWidth="1"/>
    <col min="8707" max="8707" width="42.375" customWidth="1"/>
    <col min="8708" max="8708" width="55.5" customWidth="1"/>
    <col min="8709" max="8709" width="20.625" customWidth="1"/>
    <col min="8710" max="8710" width="18.875" customWidth="1"/>
    <col min="8949" max="8949" width="1.625" customWidth="1"/>
    <col min="8950" max="8951" width="3.625" customWidth="1"/>
    <col min="8952" max="8952" width="13.125" customWidth="1"/>
    <col min="8953" max="8953" width="18.25" customWidth="1"/>
    <col min="8954" max="8955" width="13.375" customWidth="1"/>
    <col min="8956" max="8956" width="3.375" customWidth="1"/>
    <col min="8957" max="8957" width="15.125" customWidth="1"/>
    <col min="8958" max="8958" width="10.625" customWidth="1"/>
    <col min="8959" max="8959" width="15.25" customWidth="1"/>
    <col min="8960" max="8960" width="6.375" customWidth="1"/>
    <col min="8961" max="8962" width="5.625" customWidth="1"/>
    <col min="8963" max="8963" width="42.375" customWidth="1"/>
    <col min="8964" max="8964" width="55.5" customWidth="1"/>
    <col min="8965" max="8965" width="20.625" customWidth="1"/>
    <col min="8966" max="8966" width="18.875" customWidth="1"/>
    <col min="9205" max="9205" width="1.625" customWidth="1"/>
    <col min="9206" max="9207" width="3.625" customWidth="1"/>
    <col min="9208" max="9208" width="13.125" customWidth="1"/>
    <col min="9209" max="9209" width="18.25" customWidth="1"/>
    <col min="9210" max="9211" width="13.375" customWidth="1"/>
    <col min="9212" max="9212" width="3.375" customWidth="1"/>
    <col min="9213" max="9213" width="15.125" customWidth="1"/>
    <col min="9214" max="9214" width="10.625" customWidth="1"/>
    <col min="9215" max="9215" width="15.25" customWidth="1"/>
    <col min="9216" max="9216" width="6.375" customWidth="1"/>
    <col min="9217" max="9218" width="5.625" customWidth="1"/>
    <col min="9219" max="9219" width="42.375" customWidth="1"/>
    <col min="9220" max="9220" width="55.5" customWidth="1"/>
    <col min="9221" max="9221" width="20.625" customWidth="1"/>
    <col min="9222" max="9222" width="18.875" customWidth="1"/>
    <col min="9461" max="9461" width="1.625" customWidth="1"/>
    <col min="9462" max="9463" width="3.625" customWidth="1"/>
    <col min="9464" max="9464" width="13.125" customWidth="1"/>
    <col min="9465" max="9465" width="18.25" customWidth="1"/>
    <col min="9466" max="9467" width="13.375" customWidth="1"/>
    <col min="9468" max="9468" width="3.375" customWidth="1"/>
    <col min="9469" max="9469" width="15.125" customWidth="1"/>
    <col min="9470" max="9470" width="10.625" customWidth="1"/>
    <col min="9471" max="9471" width="15.25" customWidth="1"/>
    <col min="9472" max="9472" width="6.375" customWidth="1"/>
    <col min="9473" max="9474" width="5.625" customWidth="1"/>
    <col min="9475" max="9475" width="42.375" customWidth="1"/>
    <col min="9476" max="9476" width="55.5" customWidth="1"/>
    <col min="9477" max="9477" width="20.625" customWidth="1"/>
    <col min="9478" max="9478" width="18.875" customWidth="1"/>
    <col min="9717" max="9717" width="1.625" customWidth="1"/>
    <col min="9718" max="9719" width="3.625" customWidth="1"/>
    <col min="9720" max="9720" width="13.125" customWidth="1"/>
    <col min="9721" max="9721" width="18.25" customWidth="1"/>
    <col min="9722" max="9723" width="13.375" customWidth="1"/>
    <col min="9724" max="9724" width="3.375" customWidth="1"/>
    <col min="9725" max="9725" width="15.125" customWidth="1"/>
    <col min="9726" max="9726" width="10.625" customWidth="1"/>
    <col min="9727" max="9727" width="15.25" customWidth="1"/>
    <col min="9728" max="9728" width="6.375" customWidth="1"/>
    <col min="9729" max="9730" width="5.625" customWidth="1"/>
    <col min="9731" max="9731" width="42.375" customWidth="1"/>
    <col min="9732" max="9732" width="55.5" customWidth="1"/>
    <col min="9733" max="9733" width="20.625" customWidth="1"/>
    <col min="9734" max="9734" width="18.875" customWidth="1"/>
    <col min="9973" max="9973" width="1.625" customWidth="1"/>
    <col min="9974" max="9975" width="3.625" customWidth="1"/>
    <col min="9976" max="9976" width="13.125" customWidth="1"/>
    <col min="9977" max="9977" width="18.25" customWidth="1"/>
    <col min="9978" max="9979" width="13.375" customWidth="1"/>
    <col min="9980" max="9980" width="3.375" customWidth="1"/>
    <col min="9981" max="9981" width="15.125" customWidth="1"/>
    <col min="9982" max="9982" width="10.625" customWidth="1"/>
    <col min="9983" max="9983" width="15.25" customWidth="1"/>
    <col min="9984" max="9984" width="6.375" customWidth="1"/>
    <col min="9985" max="9986" width="5.625" customWidth="1"/>
    <col min="9987" max="9987" width="42.375" customWidth="1"/>
    <col min="9988" max="9988" width="55.5" customWidth="1"/>
    <col min="9989" max="9989" width="20.625" customWidth="1"/>
    <col min="9990" max="9990" width="18.875" customWidth="1"/>
    <col min="10229" max="10229" width="1.625" customWidth="1"/>
    <col min="10230" max="10231" width="3.625" customWidth="1"/>
    <col min="10232" max="10232" width="13.125" customWidth="1"/>
    <col min="10233" max="10233" width="18.25" customWidth="1"/>
    <col min="10234" max="10235" width="13.375" customWidth="1"/>
    <col min="10236" max="10236" width="3.375" customWidth="1"/>
    <col min="10237" max="10237" width="15.125" customWidth="1"/>
    <col min="10238" max="10238" width="10.625" customWidth="1"/>
    <col min="10239" max="10239" width="15.25" customWidth="1"/>
    <col min="10240" max="10240" width="6.375" customWidth="1"/>
    <col min="10241" max="10242" width="5.625" customWidth="1"/>
    <col min="10243" max="10243" width="42.375" customWidth="1"/>
    <col min="10244" max="10244" width="55.5" customWidth="1"/>
    <col min="10245" max="10245" width="20.625" customWidth="1"/>
    <col min="10246" max="10246" width="18.875" customWidth="1"/>
    <col min="10485" max="10485" width="1.625" customWidth="1"/>
    <col min="10486" max="10487" width="3.625" customWidth="1"/>
    <col min="10488" max="10488" width="13.125" customWidth="1"/>
    <col min="10489" max="10489" width="18.25" customWidth="1"/>
    <col min="10490" max="10491" width="13.375" customWidth="1"/>
    <col min="10492" max="10492" width="3.375" customWidth="1"/>
    <col min="10493" max="10493" width="15.125" customWidth="1"/>
    <col min="10494" max="10494" width="10.625" customWidth="1"/>
    <col min="10495" max="10495" width="15.25" customWidth="1"/>
    <col min="10496" max="10496" width="6.375" customWidth="1"/>
    <col min="10497" max="10498" width="5.625" customWidth="1"/>
    <col min="10499" max="10499" width="42.375" customWidth="1"/>
    <col min="10500" max="10500" width="55.5" customWidth="1"/>
    <col min="10501" max="10501" width="20.625" customWidth="1"/>
    <col min="10502" max="10502" width="18.875" customWidth="1"/>
    <col min="10741" max="10741" width="1.625" customWidth="1"/>
    <col min="10742" max="10743" width="3.625" customWidth="1"/>
    <col min="10744" max="10744" width="13.125" customWidth="1"/>
    <col min="10745" max="10745" width="18.25" customWidth="1"/>
    <col min="10746" max="10747" width="13.375" customWidth="1"/>
    <col min="10748" max="10748" width="3.375" customWidth="1"/>
    <col min="10749" max="10749" width="15.125" customWidth="1"/>
    <col min="10750" max="10750" width="10.625" customWidth="1"/>
    <col min="10751" max="10751" width="15.25" customWidth="1"/>
    <col min="10752" max="10752" width="6.375" customWidth="1"/>
    <col min="10753" max="10754" width="5.625" customWidth="1"/>
    <col min="10755" max="10755" width="42.375" customWidth="1"/>
    <col min="10756" max="10756" width="55.5" customWidth="1"/>
    <col min="10757" max="10757" width="20.625" customWidth="1"/>
    <col min="10758" max="10758" width="18.875" customWidth="1"/>
    <col min="10997" max="10997" width="1.625" customWidth="1"/>
    <col min="10998" max="10999" width="3.625" customWidth="1"/>
    <col min="11000" max="11000" width="13.125" customWidth="1"/>
    <col min="11001" max="11001" width="18.25" customWidth="1"/>
    <col min="11002" max="11003" width="13.375" customWidth="1"/>
    <col min="11004" max="11004" width="3.375" customWidth="1"/>
    <col min="11005" max="11005" width="15.125" customWidth="1"/>
    <col min="11006" max="11006" width="10.625" customWidth="1"/>
    <col min="11007" max="11007" width="15.25" customWidth="1"/>
    <col min="11008" max="11008" width="6.375" customWidth="1"/>
    <col min="11009" max="11010" width="5.625" customWidth="1"/>
    <col min="11011" max="11011" width="42.375" customWidth="1"/>
    <col min="11012" max="11012" width="55.5" customWidth="1"/>
    <col min="11013" max="11013" width="20.625" customWidth="1"/>
    <col min="11014" max="11014" width="18.875" customWidth="1"/>
    <col min="11253" max="11253" width="1.625" customWidth="1"/>
    <col min="11254" max="11255" width="3.625" customWidth="1"/>
    <col min="11256" max="11256" width="13.125" customWidth="1"/>
    <col min="11257" max="11257" width="18.25" customWidth="1"/>
    <col min="11258" max="11259" width="13.375" customWidth="1"/>
    <col min="11260" max="11260" width="3.375" customWidth="1"/>
    <col min="11261" max="11261" width="15.125" customWidth="1"/>
    <col min="11262" max="11262" width="10.625" customWidth="1"/>
    <col min="11263" max="11263" width="15.25" customWidth="1"/>
    <col min="11264" max="11264" width="6.375" customWidth="1"/>
    <col min="11265" max="11266" width="5.625" customWidth="1"/>
    <col min="11267" max="11267" width="42.375" customWidth="1"/>
    <col min="11268" max="11268" width="55.5" customWidth="1"/>
    <col min="11269" max="11269" width="20.625" customWidth="1"/>
    <col min="11270" max="11270" width="18.875" customWidth="1"/>
    <col min="11509" max="11509" width="1.625" customWidth="1"/>
    <col min="11510" max="11511" width="3.625" customWidth="1"/>
    <col min="11512" max="11512" width="13.125" customWidth="1"/>
    <col min="11513" max="11513" width="18.25" customWidth="1"/>
    <col min="11514" max="11515" width="13.375" customWidth="1"/>
    <col min="11516" max="11516" width="3.375" customWidth="1"/>
    <col min="11517" max="11517" width="15.125" customWidth="1"/>
    <col min="11518" max="11518" width="10.625" customWidth="1"/>
    <col min="11519" max="11519" width="15.25" customWidth="1"/>
    <col min="11520" max="11520" width="6.375" customWidth="1"/>
    <col min="11521" max="11522" width="5.625" customWidth="1"/>
    <col min="11523" max="11523" width="42.375" customWidth="1"/>
    <col min="11524" max="11524" width="55.5" customWidth="1"/>
    <col min="11525" max="11525" width="20.625" customWidth="1"/>
    <col min="11526" max="11526" width="18.875" customWidth="1"/>
    <col min="11765" max="11765" width="1.625" customWidth="1"/>
    <col min="11766" max="11767" width="3.625" customWidth="1"/>
    <col min="11768" max="11768" width="13.125" customWidth="1"/>
    <col min="11769" max="11769" width="18.25" customWidth="1"/>
    <col min="11770" max="11771" width="13.375" customWidth="1"/>
    <col min="11772" max="11772" width="3.375" customWidth="1"/>
    <col min="11773" max="11773" width="15.125" customWidth="1"/>
    <col min="11774" max="11774" width="10.625" customWidth="1"/>
    <col min="11775" max="11775" width="15.25" customWidth="1"/>
    <col min="11776" max="11776" width="6.375" customWidth="1"/>
    <col min="11777" max="11778" width="5.625" customWidth="1"/>
    <col min="11779" max="11779" width="42.375" customWidth="1"/>
    <col min="11780" max="11780" width="55.5" customWidth="1"/>
    <col min="11781" max="11781" width="20.625" customWidth="1"/>
    <col min="11782" max="11782" width="18.875" customWidth="1"/>
    <col min="12021" max="12021" width="1.625" customWidth="1"/>
    <col min="12022" max="12023" width="3.625" customWidth="1"/>
    <col min="12024" max="12024" width="13.125" customWidth="1"/>
    <col min="12025" max="12025" width="18.25" customWidth="1"/>
    <col min="12026" max="12027" width="13.375" customWidth="1"/>
    <col min="12028" max="12028" width="3.375" customWidth="1"/>
    <col min="12029" max="12029" width="15.125" customWidth="1"/>
    <col min="12030" max="12030" width="10.625" customWidth="1"/>
    <col min="12031" max="12031" width="15.25" customWidth="1"/>
    <col min="12032" max="12032" width="6.375" customWidth="1"/>
    <col min="12033" max="12034" width="5.625" customWidth="1"/>
    <col min="12035" max="12035" width="42.375" customWidth="1"/>
    <col min="12036" max="12036" width="55.5" customWidth="1"/>
    <col min="12037" max="12037" width="20.625" customWidth="1"/>
    <col min="12038" max="12038" width="18.875" customWidth="1"/>
    <col min="12277" max="12277" width="1.625" customWidth="1"/>
    <col min="12278" max="12279" width="3.625" customWidth="1"/>
    <col min="12280" max="12280" width="13.125" customWidth="1"/>
    <col min="12281" max="12281" width="18.25" customWidth="1"/>
    <col min="12282" max="12283" width="13.375" customWidth="1"/>
    <col min="12284" max="12284" width="3.375" customWidth="1"/>
    <col min="12285" max="12285" width="15.125" customWidth="1"/>
    <col min="12286" max="12286" width="10.625" customWidth="1"/>
    <col min="12287" max="12287" width="15.25" customWidth="1"/>
    <col min="12288" max="12288" width="6.375" customWidth="1"/>
    <col min="12289" max="12290" width="5.625" customWidth="1"/>
    <col min="12291" max="12291" width="42.375" customWidth="1"/>
    <col min="12292" max="12292" width="55.5" customWidth="1"/>
    <col min="12293" max="12293" width="20.625" customWidth="1"/>
    <col min="12294" max="12294" width="18.875" customWidth="1"/>
    <col min="12533" max="12533" width="1.625" customWidth="1"/>
    <col min="12534" max="12535" width="3.625" customWidth="1"/>
    <col min="12536" max="12536" width="13.125" customWidth="1"/>
    <col min="12537" max="12537" width="18.25" customWidth="1"/>
    <col min="12538" max="12539" width="13.375" customWidth="1"/>
    <col min="12540" max="12540" width="3.375" customWidth="1"/>
    <col min="12541" max="12541" width="15.125" customWidth="1"/>
    <col min="12542" max="12542" width="10.625" customWidth="1"/>
    <col min="12543" max="12543" width="15.25" customWidth="1"/>
    <col min="12544" max="12544" width="6.375" customWidth="1"/>
    <col min="12545" max="12546" width="5.625" customWidth="1"/>
    <col min="12547" max="12547" width="42.375" customWidth="1"/>
    <col min="12548" max="12548" width="55.5" customWidth="1"/>
    <col min="12549" max="12549" width="20.625" customWidth="1"/>
    <col min="12550" max="12550" width="18.875" customWidth="1"/>
    <col min="12789" max="12789" width="1.625" customWidth="1"/>
    <col min="12790" max="12791" width="3.625" customWidth="1"/>
    <col min="12792" max="12792" width="13.125" customWidth="1"/>
    <col min="12793" max="12793" width="18.25" customWidth="1"/>
    <col min="12794" max="12795" width="13.375" customWidth="1"/>
    <col min="12796" max="12796" width="3.375" customWidth="1"/>
    <col min="12797" max="12797" width="15.125" customWidth="1"/>
    <col min="12798" max="12798" width="10.625" customWidth="1"/>
    <col min="12799" max="12799" width="15.25" customWidth="1"/>
    <col min="12800" max="12800" width="6.375" customWidth="1"/>
    <col min="12801" max="12802" width="5.625" customWidth="1"/>
    <col min="12803" max="12803" width="42.375" customWidth="1"/>
    <col min="12804" max="12804" width="55.5" customWidth="1"/>
    <col min="12805" max="12805" width="20.625" customWidth="1"/>
    <col min="12806" max="12806" width="18.875" customWidth="1"/>
    <col min="13045" max="13045" width="1.625" customWidth="1"/>
    <col min="13046" max="13047" width="3.625" customWidth="1"/>
    <col min="13048" max="13048" width="13.125" customWidth="1"/>
    <col min="13049" max="13049" width="18.25" customWidth="1"/>
    <col min="13050" max="13051" width="13.375" customWidth="1"/>
    <col min="13052" max="13052" width="3.375" customWidth="1"/>
    <col min="13053" max="13053" width="15.125" customWidth="1"/>
    <col min="13054" max="13054" width="10.625" customWidth="1"/>
    <col min="13055" max="13055" width="15.25" customWidth="1"/>
    <col min="13056" max="13056" width="6.375" customWidth="1"/>
    <col min="13057" max="13058" width="5.625" customWidth="1"/>
    <col min="13059" max="13059" width="42.375" customWidth="1"/>
    <col min="13060" max="13060" width="55.5" customWidth="1"/>
    <col min="13061" max="13061" width="20.625" customWidth="1"/>
    <col min="13062" max="13062" width="18.875" customWidth="1"/>
    <col min="13301" max="13301" width="1.625" customWidth="1"/>
    <col min="13302" max="13303" width="3.625" customWidth="1"/>
    <col min="13304" max="13304" width="13.125" customWidth="1"/>
    <col min="13305" max="13305" width="18.25" customWidth="1"/>
    <col min="13306" max="13307" width="13.375" customWidth="1"/>
    <col min="13308" max="13308" width="3.375" customWidth="1"/>
    <col min="13309" max="13309" width="15.125" customWidth="1"/>
    <col min="13310" max="13310" width="10.625" customWidth="1"/>
    <col min="13311" max="13311" width="15.25" customWidth="1"/>
    <col min="13312" max="13312" width="6.375" customWidth="1"/>
    <col min="13313" max="13314" width="5.625" customWidth="1"/>
    <col min="13315" max="13315" width="42.375" customWidth="1"/>
    <col min="13316" max="13316" width="55.5" customWidth="1"/>
    <col min="13317" max="13317" width="20.625" customWidth="1"/>
    <col min="13318" max="13318" width="18.875" customWidth="1"/>
    <col min="13557" max="13557" width="1.625" customWidth="1"/>
    <col min="13558" max="13559" width="3.625" customWidth="1"/>
    <col min="13560" max="13560" width="13.125" customWidth="1"/>
    <col min="13561" max="13561" width="18.25" customWidth="1"/>
    <col min="13562" max="13563" width="13.375" customWidth="1"/>
    <col min="13564" max="13564" width="3.375" customWidth="1"/>
    <col min="13565" max="13565" width="15.125" customWidth="1"/>
    <col min="13566" max="13566" width="10.625" customWidth="1"/>
    <col min="13567" max="13567" width="15.25" customWidth="1"/>
    <col min="13568" max="13568" width="6.375" customWidth="1"/>
    <col min="13569" max="13570" width="5.625" customWidth="1"/>
    <col min="13571" max="13571" width="42.375" customWidth="1"/>
    <col min="13572" max="13572" width="55.5" customWidth="1"/>
    <col min="13573" max="13573" width="20.625" customWidth="1"/>
    <col min="13574" max="13574" width="18.875" customWidth="1"/>
    <col min="13813" max="13813" width="1.625" customWidth="1"/>
    <col min="13814" max="13815" width="3.625" customWidth="1"/>
    <col min="13816" max="13816" width="13.125" customWidth="1"/>
    <col min="13817" max="13817" width="18.25" customWidth="1"/>
    <col min="13818" max="13819" width="13.375" customWidth="1"/>
    <col min="13820" max="13820" width="3.375" customWidth="1"/>
    <col min="13821" max="13821" width="15.125" customWidth="1"/>
    <col min="13822" max="13822" width="10.625" customWidth="1"/>
    <col min="13823" max="13823" width="15.25" customWidth="1"/>
    <col min="13824" max="13824" width="6.375" customWidth="1"/>
    <col min="13825" max="13826" width="5.625" customWidth="1"/>
    <col min="13827" max="13827" width="42.375" customWidth="1"/>
    <col min="13828" max="13828" width="55.5" customWidth="1"/>
    <col min="13829" max="13829" width="20.625" customWidth="1"/>
    <col min="13830" max="13830" width="18.875" customWidth="1"/>
    <col min="14069" max="14069" width="1.625" customWidth="1"/>
    <col min="14070" max="14071" width="3.625" customWidth="1"/>
    <col min="14072" max="14072" width="13.125" customWidth="1"/>
    <col min="14073" max="14073" width="18.25" customWidth="1"/>
    <col min="14074" max="14075" width="13.375" customWidth="1"/>
    <col min="14076" max="14076" width="3.375" customWidth="1"/>
    <col min="14077" max="14077" width="15.125" customWidth="1"/>
    <col min="14078" max="14078" width="10.625" customWidth="1"/>
    <col min="14079" max="14079" width="15.25" customWidth="1"/>
    <col min="14080" max="14080" width="6.375" customWidth="1"/>
    <col min="14081" max="14082" width="5.625" customWidth="1"/>
    <col min="14083" max="14083" width="42.375" customWidth="1"/>
    <col min="14084" max="14084" width="55.5" customWidth="1"/>
    <col min="14085" max="14085" width="20.625" customWidth="1"/>
    <col min="14086" max="14086" width="18.875" customWidth="1"/>
    <col min="14325" max="14325" width="1.625" customWidth="1"/>
    <col min="14326" max="14327" width="3.625" customWidth="1"/>
    <col min="14328" max="14328" width="13.125" customWidth="1"/>
    <col min="14329" max="14329" width="18.25" customWidth="1"/>
    <col min="14330" max="14331" width="13.375" customWidth="1"/>
    <col min="14332" max="14332" width="3.375" customWidth="1"/>
    <col min="14333" max="14333" width="15.125" customWidth="1"/>
    <col min="14334" max="14334" width="10.625" customWidth="1"/>
    <col min="14335" max="14335" width="15.25" customWidth="1"/>
    <col min="14336" max="14336" width="6.375" customWidth="1"/>
    <col min="14337" max="14338" width="5.625" customWidth="1"/>
    <col min="14339" max="14339" width="42.375" customWidth="1"/>
    <col min="14340" max="14340" width="55.5" customWidth="1"/>
    <col min="14341" max="14341" width="20.625" customWidth="1"/>
    <col min="14342" max="14342" width="18.875" customWidth="1"/>
    <col min="14581" max="14581" width="1.625" customWidth="1"/>
    <col min="14582" max="14583" width="3.625" customWidth="1"/>
    <col min="14584" max="14584" width="13.125" customWidth="1"/>
    <col min="14585" max="14585" width="18.25" customWidth="1"/>
    <col min="14586" max="14587" width="13.375" customWidth="1"/>
    <col min="14588" max="14588" width="3.375" customWidth="1"/>
    <col min="14589" max="14589" width="15.125" customWidth="1"/>
    <col min="14590" max="14590" width="10.625" customWidth="1"/>
    <col min="14591" max="14591" width="15.25" customWidth="1"/>
    <col min="14592" max="14592" width="6.375" customWidth="1"/>
    <col min="14593" max="14594" width="5.625" customWidth="1"/>
    <col min="14595" max="14595" width="42.375" customWidth="1"/>
    <col min="14596" max="14596" width="55.5" customWidth="1"/>
    <col min="14597" max="14597" width="20.625" customWidth="1"/>
    <col min="14598" max="14598" width="18.875" customWidth="1"/>
    <col min="14837" max="14837" width="1.625" customWidth="1"/>
    <col min="14838" max="14839" width="3.625" customWidth="1"/>
    <col min="14840" max="14840" width="13.125" customWidth="1"/>
    <col min="14841" max="14841" width="18.25" customWidth="1"/>
    <col min="14842" max="14843" width="13.375" customWidth="1"/>
    <col min="14844" max="14844" width="3.375" customWidth="1"/>
    <col min="14845" max="14845" width="15.125" customWidth="1"/>
    <col min="14846" max="14846" width="10.625" customWidth="1"/>
    <col min="14847" max="14847" width="15.25" customWidth="1"/>
    <col min="14848" max="14848" width="6.375" customWidth="1"/>
    <col min="14849" max="14850" width="5.625" customWidth="1"/>
    <col min="14851" max="14851" width="42.375" customWidth="1"/>
    <col min="14852" max="14852" width="55.5" customWidth="1"/>
    <col min="14853" max="14853" width="20.625" customWidth="1"/>
    <col min="14854" max="14854" width="18.875" customWidth="1"/>
    <col min="15093" max="15093" width="1.625" customWidth="1"/>
    <col min="15094" max="15095" width="3.625" customWidth="1"/>
    <col min="15096" max="15096" width="13.125" customWidth="1"/>
    <col min="15097" max="15097" width="18.25" customWidth="1"/>
    <col min="15098" max="15099" width="13.375" customWidth="1"/>
    <col min="15100" max="15100" width="3.375" customWidth="1"/>
    <col min="15101" max="15101" width="15.125" customWidth="1"/>
    <col min="15102" max="15102" width="10.625" customWidth="1"/>
    <col min="15103" max="15103" width="15.25" customWidth="1"/>
    <col min="15104" max="15104" width="6.375" customWidth="1"/>
    <col min="15105" max="15106" width="5.625" customWidth="1"/>
    <col min="15107" max="15107" width="42.375" customWidth="1"/>
    <col min="15108" max="15108" width="55.5" customWidth="1"/>
    <col min="15109" max="15109" width="20.625" customWidth="1"/>
    <col min="15110" max="15110" width="18.875" customWidth="1"/>
    <col min="15349" max="15349" width="1.625" customWidth="1"/>
    <col min="15350" max="15351" width="3.625" customWidth="1"/>
    <col min="15352" max="15352" width="13.125" customWidth="1"/>
    <col min="15353" max="15353" width="18.25" customWidth="1"/>
    <col min="15354" max="15355" width="13.375" customWidth="1"/>
    <col min="15356" max="15356" width="3.375" customWidth="1"/>
    <col min="15357" max="15357" width="15.125" customWidth="1"/>
    <col min="15358" max="15358" width="10.625" customWidth="1"/>
    <col min="15359" max="15359" width="15.25" customWidth="1"/>
    <col min="15360" max="15360" width="6.375" customWidth="1"/>
    <col min="15361" max="15362" width="5.625" customWidth="1"/>
    <col min="15363" max="15363" width="42.375" customWidth="1"/>
    <col min="15364" max="15364" width="55.5" customWidth="1"/>
    <col min="15365" max="15365" width="20.625" customWidth="1"/>
    <col min="15366" max="15366" width="18.875" customWidth="1"/>
    <col min="15605" max="15605" width="1.625" customWidth="1"/>
    <col min="15606" max="15607" width="3.625" customWidth="1"/>
    <col min="15608" max="15608" width="13.125" customWidth="1"/>
    <col min="15609" max="15609" width="18.25" customWidth="1"/>
    <col min="15610" max="15611" width="13.375" customWidth="1"/>
    <col min="15612" max="15612" width="3.375" customWidth="1"/>
    <col min="15613" max="15613" width="15.125" customWidth="1"/>
    <col min="15614" max="15614" width="10.625" customWidth="1"/>
    <col min="15615" max="15615" width="15.25" customWidth="1"/>
    <col min="15616" max="15616" width="6.375" customWidth="1"/>
    <col min="15617" max="15618" width="5.625" customWidth="1"/>
    <col min="15619" max="15619" width="42.375" customWidth="1"/>
    <col min="15620" max="15620" width="55.5" customWidth="1"/>
    <col min="15621" max="15621" width="20.625" customWidth="1"/>
    <col min="15622" max="15622" width="18.875" customWidth="1"/>
    <col min="15861" max="15861" width="1.625" customWidth="1"/>
    <col min="15862" max="15863" width="3.625" customWidth="1"/>
    <col min="15864" max="15864" width="13.125" customWidth="1"/>
    <col min="15865" max="15865" width="18.25" customWidth="1"/>
    <col min="15866" max="15867" width="13.375" customWidth="1"/>
    <col min="15868" max="15868" width="3.375" customWidth="1"/>
    <col min="15869" max="15869" width="15.125" customWidth="1"/>
    <col min="15870" max="15870" width="10.625" customWidth="1"/>
    <col min="15871" max="15871" width="15.25" customWidth="1"/>
    <col min="15872" max="15872" width="6.375" customWidth="1"/>
    <col min="15873" max="15874" width="5.625" customWidth="1"/>
    <col min="15875" max="15875" width="42.375" customWidth="1"/>
    <col min="15876" max="15876" width="55.5" customWidth="1"/>
    <col min="15877" max="15877" width="20.625" customWidth="1"/>
    <col min="15878" max="15878" width="18.875" customWidth="1"/>
    <col min="16117" max="16117" width="1.625" customWidth="1"/>
    <col min="16118" max="16119" width="3.625" customWidth="1"/>
    <col min="16120" max="16120" width="13.125" customWidth="1"/>
    <col min="16121" max="16121" width="18.25" customWidth="1"/>
    <col min="16122" max="16123" width="13.375" customWidth="1"/>
    <col min="16124" max="16124" width="3.375" customWidth="1"/>
    <col min="16125" max="16125" width="15.125" customWidth="1"/>
    <col min="16126" max="16126" width="10.625" customWidth="1"/>
    <col min="16127" max="16127" width="15.25" customWidth="1"/>
    <col min="16128" max="16128" width="6.375" customWidth="1"/>
    <col min="16129" max="16130" width="5.625" customWidth="1"/>
    <col min="16131" max="16131" width="42.375" customWidth="1"/>
    <col min="16132" max="16132" width="55.5" customWidth="1"/>
    <col min="16133" max="16133" width="20.625" customWidth="1"/>
    <col min="16134" max="16134" width="18.875" customWidth="1"/>
  </cols>
  <sheetData>
    <row r="1" spans="1:17" hidden="1"/>
    <row r="2" spans="1:17" hidden="1"/>
    <row r="3" spans="1:17" ht="13.5" customHeight="1">
      <c r="B3" s="423" t="s">
        <v>0</v>
      </c>
      <c r="C3" s="400" t="s">
        <v>2</v>
      </c>
      <c r="D3" s="400" t="s">
        <v>3</v>
      </c>
      <c r="E3" s="400" t="s">
        <v>4</v>
      </c>
      <c r="F3" s="400" t="s">
        <v>5</v>
      </c>
      <c r="G3" s="402" t="s">
        <v>6</v>
      </c>
      <c r="H3" s="403"/>
      <c r="I3" s="406" t="s">
        <v>7</v>
      </c>
      <c r="J3" s="400" t="s">
        <v>8</v>
      </c>
      <c r="K3" s="408" t="s">
        <v>9</v>
      </c>
      <c r="L3" s="409"/>
      <c r="M3" s="410"/>
      <c r="N3" s="400" t="s">
        <v>10</v>
      </c>
      <c r="O3" s="400" t="s">
        <v>11</v>
      </c>
      <c r="P3" s="400" t="s">
        <v>442</v>
      </c>
      <c r="Q3" s="400" t="s">
        <v>12</v>
      </c>
    </row>
    <row r="4" spans="1:17" ht="13.5" customHeight="1">
      <c r="B4" s="424"/>
      <c r="C4" s="401"/>
      <c r="D4" s="401"/>
      <c r="E4" s="401"/>
      <c r="F4" s="401"/>
      <c r="G4" s="404"/>
      <c r="H4" s="405"/>
      <c r="I4" s="407"/>
      <c r="J4" s="401"/>
      <c r="K4" s="411"/>
      <c r="L4" s="412"/>
      <c r="M4" s="413"/>
      <c r="N4" s="401"/>
      <c r="O4" s="401"/>
      <c r="P4" s="401"/>
      <c r="Q4" s="401"/>
    </row>
    <row r="5" spans="1:17" ht="63" customHeight="1">
      <c r="B5" s="154" t="s">
        <v>443</v>
      </c>
      <c r="C5" s="401"/>
      <c r="D5" s="401"/>
      <c r="E5" s="401"/>
      <c r="F5" s="401"/>
      <c r="G5" s="404"/>
      <c r="H5" s="405"/>
      <c r="I5" s="407"/>
      <c r="J5" s="401"/>
      <c r="K5" s="2" t="s">
        <v>13</v>
      </c>
      <c r="L5" s="3" t="s">
        <v>14</v>
      </c>
      <c r="M5" s="4" t="s">
        <v>15</v>
      </c>
      <c r="N5" s="401"/>
      <c r="O5" s="401"/>
      <c r="P5" s="401"/>
      <c r="Q5" s="401"/>
    </row>
    <row r="6" spans="1:17" ht="16.5" customHeight="1">
      <c r="B6" s="5"/>
      <c r="C6" s="6"/>
      <c r="D6" s="6"/>
      <c r="E6" s="6"/>
      <c r="F6" s="6"/>
      <c r="G6" s="7"/>
      <c r="H6" s="8"/>
      <c r="I6" s="5"/>
      <c r="J6" s="6"/>
      <c r="K6" s="9"/>
      <c r="L6" s="10"/>
      <c r="M6" s="11"/>
      <c r="N6" s="6"/>
      <c r="O6" s="6"/>
      <c r="P6" s="6"/>
      <c r="Q6" s="6"/>
    </row>
    <row r="7" spans="1:17" s="111" customFormat="1" ht="42" customHeight="1">
      <c r="A7" s="110"/>
      <c r="B7" s="33">
        <v>6</v>
      </c>
      <c r="C7" s="34" t="s">
        <v>80</v>
      </c>
      <c r="D7" s="15" t="s">
        <v>563</v>
      </c>
      <c r="E7" s="14" t="s">
        <v>232</v>
      </c>
      <c r="F7" s="14" t="s">
        <v>232</v>
      </c>
      <c r="G7" s="16" t="s">
        <v>32</v>
      </c>
      <c r="H7" s="17" t="s">
        <v>154</v>
      </c>
      <c r="I7" s="37" t="s">
        <v>1002</v>
      </c>
      <c r="J7" s="35" t="s">
        <v>84</v>
      </c>
      <c r="K7" s="16">
        <v>1</v>
      </c>
      <c r="L7" s="38">
        <v>1</v>
      </c>
      <c r="M7" s="42">
        <v>0</v>
      </c>
      <c r="N7" s="40" t="s">
        <v>564</v>
      </c>
      <c r="O7" s="40" t="s">
        <v>791</v>
      </c>
      <c r="P7" s="23"/>
      <c r="Q7" s="23"/>
    </row>
    <row r="8" spans="1:17" s="25" customFormat="1" ht="58.5" customHeight="1">
      <c r="B8" s="56">
        <v>10</v>
      </c>
      <c r="C8" s="103" t="s">
        <v>537</v>
      </c>
      <c r="D8" s="107" t="s">
        <v>538</v>
      </c>
      <c r="E8" s="104" t="s">
        <v>27</v>
      </c>
      <c r="F8" s="104" t="s">
        <v>539</v>
      </c>
      <c r="G8" s="38" t="s">
        <v>526</v>
      </c>
      <c r="H8" s="106" t="s">
        <v>540</v>
      </c>
      <c r="I8" s="103" t="s">
        <v>527</v>
      </c>
      <c r="J8" s="107" t="s">
        <v>541</v>
      </c>
      <c r="K8" s="102">
        <v>3</v>
      </c>
      <c r="L8" s="108">
        <v>2</v>
      </c>
      <c r="M8" s="109">
        <v>1</v>
      </c>
      <c r="N8" s="107" t="s">
        <v>542</v>
      </c>
      <c r="O8" s="107" t="s">
        <v>543</v>
      </c>
      <c r="P8" s="183" t="s">
        <v>544</v>
      </c>
      <c r="Q8" s="107" t="s">
        <v>545</v>
      </c>
    </row>
    <row r="9" spans="1:17" s="25" customFormat="1" ht="58.5" customHeight="1">
      <c r="A9" s="12"/>
      <c r="B9" s="13">
        <v>16</v>
      </c>
      <c r="C9" s="14" t="s">
        <v>133</v>
      </c>
      <c r="D9" s="15" t="s">
        <v>676</v>
      </c>
      <c r="E9" s="14" t="s">
        <v>469</v>
      </c>
      <c r="F9" s="14" t="s">
        <v>470</v>
      </c>
      <c r="G9" s="16" t="s">
        <v>444</v>
      </c>
      <c r="H9" s="17" t="s">
        <v>271</v>
      </c>
      <c r="I9" s="18" t="s">
        <v>476</v>
      </c>
      <c r="J9" s="15" t="s">
        <v>677</v>
      </c>
      <c r="K9" s="20">
        <f>L9+M9</f>
        <v>2</v>
      </c>
      <c r="L9" s="21">
        <v>1</v>
      </c>
      <c r="M9" s="22">
        <v>1</v>
      </c>
      <c r="N9" s="23" t="s">
        <v>678</v>
      </c>
      <c r="O9" s="23" t="s">
        <v>679</v>
      </c>
      <c r="P9" s="24"/>
      <c r="Q9" s="24"/>
    </row>
    <row r="10" spans="1:17" s="25" customFormat="1" ht="56.25" customHeight="1">
      <c r="A10" s="12"/>
      <c r="B10" s="13">
        <v>16</v>
      </c>
      <c r="C10" s="14" t="s">
        <v>133</v>
      </c>
      <c r="D10" s="15" t="s">
        <v>680</v>
      </c>
      <c r="E10" s="14" t="s">
        <v>39</v>
      </c>
      <c r="F10" s="14" t="s">
        <v>40</v>
      </c>
      <c r="G10" s="16" t="s">
        <v>444</v>
      </c>
      <c r="H10" s="17" t="s">
        <v>271</v>
      </c>
      <c r="I10" s="18" t="s">
        <v>476</v>
      </c>
      <c r="J10" s="15" t="s">
        <v>677</v>
      </c>
      <c r="K10" s="20">
        <f>L10+M10</f>
        <v>2</v>
      </c>
      <c r="L10" s="21">
        <v>1</v>
      </c>
      <c r="M10" s="22">
        <v>1</v>
      </c>
      <c r="N10" s="23" t="s">
        <v>681</v>
      </c>
      <c r="O10" s="23" t="s">
        <v>679</v>
      </c>
      <c r="P10" s="24"/>
      <c r="Q10" s="24"/>
    </row>
    <row r="11" spans="1:17" s="119" customFormat="1" ht="46.5" customHeight="1">
      <c r="A11" s="118"/>
      <c r="B11" s="13">
        <v>17</v>
      </c>
      <c r="C11" s="14" t="s">
        <v>592</v>
      </c>
      <c r="D11" s="15" t="s">
        <v>593</v>
      </c>
      <c r="E11" s="53" t="s">
        <v>27</v>
      </c>
      <c r="F11" s="14" t="s">
        <v>547</v>
      </c>
      <c r="G11" s="16" t="s">
        <v>32</v>
      </c>
      <c r="H11" s="17" t="s">
        <v>594</v>
      </c>
      <c r="I11" s="37" t="s">
        <v>501</v>
      </c>
      <c r="J11" s="15" t="s">
        <v>138</v>
      </c>
      <c r="K11" s="16">
        <f>L11+M11</f>
        <v>2</v>
      </c>
      <c r="L11" s="47">
        <v>1</v>
      </c>
      <c r="M11" s="48">
        <v>1</v>
      </c>
      <c r="N11" s="23" t="s">
        <v>723</v>
      </c>
      <c r="O11" s="23" t="s">
        <v>724</v>
      </c>
      <c r="P11" s="129" t="s">
        <v>725</v>
      </c>
      <c r="Q11" s="23" t="s">
        <v>952</v>
      </c>
    </row>
    <row r="12" spans="1:17" s="57" customFormat="1" ht="52.5" customHeight="1">
      <c r="A12" s="313"/>
      <c r="B12" s="56">
        <v>19</v>
      </c>
      <c r="C12" s="14" t="s">
        <v>144</v>
      </c>
      <c r="D12" s="15" t="s">
        <v>1004</v>
      </c>
      <c r="E12" s="14" t="s">
        <v>18</v>
      </c>
      <c r="F12" s="14" t="s">
        <v>506</v>
      </c>
      <c r="G12" s="16" t="s">
        <v>444</v>
      </c>
      <c r="H12" s="17" t="s">
        <v>1005</v>
      </c>
      <c r="I12" s="18" t="s">
        <v>501</v>
      </c>
      <c r="J12" s="14" t="s">
        <v>1006</v>
      </c>
      <c r="K12" s="20">
        <v>2</v>
      </c>
      <c r="L12" s="21">
        <v>0</v>
      </c>
      <c r="M12" s="22">
        <v>2</v>
      </c>
      <c r="N12" s="71" t="s">
        <v>42</v>
      </c>
      <c r="O12" s="23" t="s">
        <v>1007</v>
      </c>
      <c r="P12" s="23"/>
      <c r="Q12" s="23"/>
    </row>
    <row r="13" spans="1:17" s="25" customFormat="1" ht="57" customHeight="1">
      <c r="A13" s="12"/>
      <c r="B13" s="13">
        <v>22</v>
      </c>
      <c r="C13" s="14" t="s">
        <v>161</v>
      </c>
      <c r="D13" s="15" t="s">
        <v>947</v>
      </c>
      <c r="E13" s="14" t="s">
        <v>39</v>
      </c>
      <c r="F13" s="14" t="s">
        <v>40</v>
      </c>
      <c r="G13" s="16" t="s">
        <v>950</v>
      </c>
      <c r="H13" s="17" t="s">
        <v>164</v>
      </c>
      <c r="I13" s="37" t="s">
        <v>951</v>
      </c>
      <c r="J13" s="19" t="s">
        <v>162</v>
      </c>
      <c r="K13" s="16">
        <f>L13+M13</f>
        <v>3</v>
      </c>
      <c r="L13" s="38">
        <v>1</v>
      </c>
      <c r="M13" s="42">
        <v>2</v>
      </c>
      <c r="N13" s="23" t="s">
        <v>948</v>
      </c>
      <c r="O13" s="23" t="s">
        <v>949</v>
      </c>
      <c r="P13" s="311"/>
      <c r="Q13" s="310"/>
    </row>
    <row r="14" spans="1:17" s="55" customFormat="1" ht="47.25" customHeight="1">
      <c r="A14" s="12"/>
      <c r="B14" s="13">
        <v>27</v>
      </c>
      <c r="C14" s="14" t="s">
        <v>214</v>
      </c>
      <c r="D14" s="15" t="s">
        <v>782</v>
      </c>
      <c r="E14" s="14" t="s">
        <v>606</v>
      </c>
      <c r="F14" s="14" t="s">
        <v>783</v>
      </c>
      <c r="G14" s="16" t="s">
        <v>444</v>
      </c>
      <c r="H14" s="17" t="s">
        <v>784</v>
      </c>
      <c r="I14" s="18" t="s">
        <v>721</v>
      </c>
      <c r="J14" s="15" t="s">
        <v>599</v>
      </c>
      <c r="K14" s="20">
        <f>L14+M14</f>
        <v>0</v>
      </c>
      <c r="L14" s="38">
        <v>0</v>
      </c>
      <c r="M14" s="42">
        <v>0</v>
      </c>
      <c r="N14" s="23" t="s">
        <v>600</v>
      </c>
      <c r="O14" s="23" t="s">
        <v>601</v>
      </c>
      <c r="P14" s="23"/>
      <c r="Q14" s="23"/>
    </row>
    <row r="15" spans="1:17" s="111" customFormat="1" ht="36">
      <c r="A15" s="110"/>
      <c r="B15" s="13">
        <v>32</v>
      </c>
      <c r="C15" s="14" t="s">
        <v>251</v>
      </c>
      <c r="D15" s="15" t="s">
        <v>959</v>
      </c>
      <c r="E15" s="14" t="s">
        <v>39</v>
      </c>
      <c r="F15" s="14" t="s">
        <v>532</v>
      </c>
      <c r="G15" s="16" t="s">
        <v>444</v>
      </c>
      <c r="H15" s="17" t="s">
        <v>29</v>
      </c>
      <c r="I15" s="18" t="s">
        <v>501</v>
      </c>
      <c r="J15" s="15" t="s">
        <v>253</v>
      </c>
      <c r="K15" s="20">
        <f>L15+M15</f>
        <v>0</v>
      </c>
      <c r="L15" s="21">
        <v>0</v>
      </c>
      <c r="M15" s="22">
        <v>0</v>
      </c>
      <c r="N15" s="54" t="s">
        <v>957</v>
      </c>
      <c r="O15" s="54" t="s">
        <v>958</v>
      </c>
      <c r="P15" s="54"/>
      <c r="Q15" s="54"/>
    </row>
    <row r="16" spans="1:17" s="25" customFormat="1" ht="57.75" customHeight="1">
      <c r="A16" s="12"/>
      <c r="B16" s="13">
        <v>37</v>
      </c>
      <c r="C16" s="14" t="s">
        <v>270</v>
      </c>
      <c r="D16" s="15" t="s">
        <v>546</v>
      </c>
      <c r="E16" s="14" t="s">
        <v>27</v>
      </c>
      <c r="F16" s="14" t="s">
        <v>547</v>
      </c>
      <c r="G16" s="16" t="s">
        <v>444</v>
      </c>
      <c r="H16" s="17" t="s">
        <v>271</v>
      </c>
      <c r="I16" s="37" t="s">
        <v>476</v>
      </c>
      <c r="J16" s="15" t="s">
        <v>138</v>
      </c>
      <c r="K16" s="16">
        <v>0</v>
      </c>
      <c r="L16" s="38">
        <v>0</v>
      </c>
      <c r="M16" s="42">
        <v>0</v>
      </c>
      <c r="N16" s="23" t="s">
        <v>272</v>
      </c>
      <c r="O16" s="23" t="s">
        <v>273</v>
      </c>
      <c r="P16" s="58" t="s">
        <v>548</v>
      </c>
      <c r="Q16" s="31" t="s">
        <v>274</v>
      </c>
    </row>
    <row r="17" spans="1:17" s="122" customFormat="1" ht="57" customHeight="1">
      <c r="A17" s="121"/>
      <c r="B17" s="13">
        <v>40</v>
      </c>
      <c r="C17" s="14" t="s">
        <v>279</v>
      </c>
      <c r="D17" s="15" t="s">
        <v>694</v>
      </c>
      <c r="E17" s="14" t="s">
        <v>452</v>
      </c>
      <c r="F17" s="14" t="s">
        <v>286</v>
      </c>
      <c r="G17" s="16" t="s">
        <v>444</v>
      </c>
      <c r="H17" s="17" t="s">
        <v>29</v>
      </c>
      <c r="I17" s="37" t="s">
        <v>721</v>
      </c>
      <c r="J17" s="15" t="s">
        <v>284</v>
      </c>
      <c r="K17" s="16">
        <f>L17+M17</f>
        <v>1</v>
      </c>
      <c r="L17" s="38">
        <v>0</v>
      </c>
      <c r="M17" s="42">
        <v>1</v>
      </c>
      <c r="N17" s="23" t="s">
        <v>695</v>
      </c>
      <c r="O17" s="23" t="s">
        <v>722</v>
      </c>
      <c r="P17" s="24" t="s">
        <v>785</v>
      </c>
      <c r="Q17" s="23"/>
    </row>
    <row r="18" spans="1:17" ht="99.75" customHeight="1">
      <c r="B18" s="426">
        <v>42</v>
      </c>
      <c r="C18" s="103" t="s">
        <v>298</v>
      </c>
      <c r="D18" s="104" t="s">
        <v>624</v>
      </c>
      <c r="E18" s="104" t="s">
        <v>18</v>
      </c>
      <c r="F18" s="104" t="s">
        <v>37</v>
      </c>
      <c r="G18" s="38" t="s">
        <v>625</v>
      </c>
      <c r="H18" s="140" t="s">
        <v>626</v>
      </c>
      <c r="I18" s="103" t="s">
        <v>627</v>
      </c>
      <c r="J18" s="107" t="s">
        <v>628</v>
      </c>
      <c r="K18" s="102">
        <v>1</v>
      </c>
      <c r="L18" s="108">
        <v>1</v>
      </c>
      <c r="M18" s="109">
        <v>0</v>
      </c>
      <c r="N18" s="107" t="s">
        <v>629</v>
      </c>
      <c r="O18" s="202" t="s">
        <v>630</v>
      </c>
      <c r="P18" s="116" t="s">
        <v>786</v>
      </c>
      <c r="Q18" s="104"/>
    </row>
    <row r="19" spans="1:17" s="12" customFormat="1" ht="63.75" customHeight="1">
      <c r="B19" s="13">
        <v>42</v>
      </c>
      <c r="C19" s="14" t="s">
        <v>298</v>
      </c>
      <c r="D19" s="15" t="s">
        <v>632</v>
      </c>
      <c r="E19" s="14" t="s">
        <v>447</v>
      </c>
      <c r="F19" s="14" t="s">
        <v>216</v>
      </c>
      <c r="G19" s="16" t="s">
        <v>444</v>
      </c>
      <c r="H19" s="17" t="s">
        <v>633</v>
      </c>
      <c r="I19" s="37" t="s">
        <v>501</v>
      </c>
      <c r="J19" s="15" t="s">
        <v>303</v>
      </c>
      <c r="K19" s="16">
        <f>L19+M19</f>
        <v>14</v>
      </c>
      <c r="L19" s="38">
        <v>3</v>
      </c>
      <c r="M19" s="42">
        <v>11</v>
      </c>
      <c r="N19" s="71" t="s">
        <v>634</v>
      </c>
      <c r="O19" s="23" t="s">
        <v>305</v>
      </c>
      <c r="P19" s="49" t="s">
        <v>635</v>
      </c>
      <c r="Q19" s="51"/>
    </row>
    <row r="20" spans="1:17" s="12" customFormat="1" ht="66.75" customHeight="1">
      <c r="B20" s="13">
        <v>42</v>
      </c>
      <c r="C20" s="14" t="s">
        <v>298</v>
      </c>
      <c r="D20" s="15" t="s">
        <v>632</v>
      </c>
      <c r="E20" s="14" t="s">
        <v>210</v>
      </c>
      <c r="F20" s="14" t="s">
        <v>636</v>
      </c>
      <c r="G20" s="16" t="s">
        <v>444</v>
      </c>
      <c r="H20" s="17" t="s">
        <v>633</v>
      </c>
      <c r="I20" s="37" t="s">
        <v>501</v>
      </c>
      <c r="J20" s="15" t="s">
        <v>303</v>
      </c>
      <c r="K20" s="16">
        <f>L20+M20</f>
        <v>5</v>
      </c>
      <c r="L20" s="38">
        <v>1</v>
      </c>
      <c r="M20" s="42">
        <v>4</v>
      </c>
      <c r="N20" s="71" t="s">
        <v>634</v>
      </c>
      <c r="O20" s="23" t="s">
        <v>305</v>
      </c>
      <c r="P20" s="49" t="s">
        <v>635</v>
      </c>
      <c r="Q20" s="51"/>
    </row>
    <row r="21" spans="1:17" s="12" customFormat="1" ht="59.25" customHeight="1">
      <c r="B21" s="13">
        <v>42</v>
      </c>
      <c r="C21" s="14" t="s">
        <v>298</v>
      </c>
      <c r="D21" s="15" t="s">
        <v>632</v>
      </c>
      <c r="E21" s="14" t="s">
        <v>637</v>
      </c>
      <c r="F21" s="14" t="s">
        <v>638</v>
      </c>
      <c r="G21" s="16" t="s">
        <v>444</v>
      </c>
      <c r="H21" s="17" t="s">
        <v>633</v>
      </c>
      <c r="I21" s="37" t="s">
        <v>501</v>
      </c>
      <c r="J21" s="15" t="s">
        <v>303</v>
      </c>
      <c r="K21" s="16">
        <f>L21+M21</f>
        <v>40</v>
      </c>
      <c r="L21" s="38">
        <v>3</v>
      </c>
      <c r="M21" s="42">
        <v>37</v>
      </c>
      <c r="N21" s="71" t="s">
        <v>634</v>
      </c>
      <c r="O21" s="23" t="s">
        <v>305</v>
      </c>
      <c r="P21" s="49" t="s">
        <v>635</v>
      </c>
      <c r="Q21" s="51"/>
    </row>
    <row r="22" spans="1:17" s="12" customFormat="1" ht="55.5" customHeight="1">
      <c r="B22" s="13">
        <v>42</v>
      </c>
      <c r="C22" s="14" t="s">
        <v>298</v>
      </c>
      <c r="D22" s="15" t="s">
        <v>632</v>
      </c>
      <c r="E22" s="14" t="s">
        <v>606</v>
      </c>
      <c r="F22" s="14" t="s">
        <v>639</v>
      </c>
      <c r="G22" s="16" t="s">
        <v>444</v>
      </c>
      <c r="H22" s="17" t="s">
        <v>633</v>
      </c>
      <c r="I22" s="37" t="s">
        <v>501</v>
      </c>
      <c r="J22" s="15" t="s">
        <v>303</v>
      </c>
      <c r="K22" s="16">
        <f>L22+M22</f>
        <v>4</v>
      </c>
      <c r="L22" s="38">
        <v>1</v>
      </c>
      <c r="M22" s="42">
        <v>3</v>
      </c>
      <c r="N22" s="71" t="s">
        <v>634</v>
      </c>
      <c r="O22" s="23" t="s">
        <v>305</v>
      </c>
      <c r="P22" s="49" t="s">
        <v>635</v>
      </c>
      <c r="Q22" s="51"/>
    </row>
    <row r="23" spans="1:17" s="25" customFormat="1" ht="47.25" customHeight="1">
      <c r="A23" s="12"/>
      <c r="B23" s="13">
        <v>43</v>
      </c>
      <c r="C23" s="14" t="s">
        <v>309</v>
      </c>
      <c r="D23" s="15" t="s">
        <v>524</v>
      </c>
      <c r="E23" s="14" t="s">
        <v>232</v>
      </c>
      <c r="F23" s="14" t="s">
        <v>525</v>
      </c>
      <c r="G23" s="16" t="s">
        <v>32</v>
      </c>
      <c r="H23" s="17" t="s">
        <v>154</v>
      </c>
      <c r="I23" s="18" t="s">
        <v>527</v>
      </c>
      <c r="J23" s="15" t="s">
        <v>528</v>
      </c>
      <c r="K23" s="20">
        <v>1</v>
      </c>
      <c r="L23" s="21">
        <v>1</v>
      </c>
      <c r="M23" s="22"/>
      <c r="N23" s="71" t="s">
        <v>529</v>
      </c>
      <c r="O23" s="23" t="s">
        <v>530</v>
      </c>
      <c r="P23" s="23"/>
      <c r="Q23" s="23"/>
    </row>
    <row r="24" spans="1:17" s="115" customFormat="1" ht="44.25" customHeight="1">
      <c r="A24" s="113"/>
      <c r="B24" s="13">
        <v>43</v>
      </c>
      <c r="C24" s="60" t="s">
        <v>531</v>
      </c>
      <c r="D24" s="61" t="s">
        <v>313</v>
      </c>
      <c r="E24" s="60" t="s">
        <v>39</v>
      </c>
      <c r="F24" s="60" t="s">
        <v>532</v>
      </c>
      <c r="G24" s="26" t="s">
        <v>444</v>
      </c>
      <c r="H24" s="27" t="s">
        <v>314</v>
      </c>
      <c r="I24" s="62" t="s">
        <v>475</v>
      </c>
      <c r="J24" s="61" t="s">
        <v>130</v>
      </c>
      <c r="K24" s="64">
        <v>1</v>
      </c>
      <c r="L24" s="65"/>
      <c r="M24" s="66">
        <v>1</v>
      </c>
      <c r="N24" s="114" t="s">
        <v>315</v>
      </c>
      <c r="O24" s="67" t="s">
        <v>316</v>
      </c>
      <c r="P24" s="67"/>
      <c r="Q24" s="67"/>
    </row>
    <row r="25" spans="1:17" s="25" customFormat="1" ht="65.25" customHeight="1">
      <c r="A25" s="12"/>
      <c r="B25" s="13">
        <v>45</v>
      </c>
      <c r="C25" s="14" t="s">
        <v>764</v>
      </c>
      <c r="D25" s="15" t="s">
        <v>765</v>
      </c>
      <c r="E25" s="14" t="s">
        <v>766</v>
      </c>
      <c r="F25" s="14" t="s">
        <v>767</v>
      </c>
      <c r="G25" s="16" t="s">
        <v>526</v>
      </c>
      <c r="H25" s="17" t="s">
        <v>768</v>
      </c>
      <c r="I25" s="18" t="s">
        <v>527</v>
      </c>
      <c r="J25" s="15" t="s">
        <v>762</v>
      </c>
      <c r="K25" s="20">
        <v>3</v>
      </c>
      <c r="L25" s="21">
        <v>1</v>
      </c>
      <c r="M25" s="22">
        <v>2</v>
      </c>
      <c r="N25" s="71" t="s">
        <v>769</v>
      </c>
      <c r="O25" s="23" t="s">
        <v>757</v>
      </c>
      <c r="P25" s="137"/>
      <c r="Q25" s="23"/>
    </row>
    <row r="26" spans="1:17" s="25" customFormat="1" ht="44.25" customHeight="1">
      <c r="B26" s="13">
        <v>63</v>
      </c>
      <c r="C26" s="103" t="s">
        <v>472</v>
      </c>
      <c r="D26" s="104" t="s">
        <v>473</v>
      </c>
      <c r="E26" s="104" t="s">
        <v>469</v>
      </c>
      <c r="F26" s="104" t="s">
        <v>470</v>
      </c>
      <c r="G26" s="105" t="s">
        <v>444</v>
      </c>
      <c r="H26" s="17" t="s">
        <v>474</v>
      </c>
      <c r="I26" s="103" t="s">
        <v>476</v>
      </c>
      <c r="J26" s="107" t="s">
        <v>477</v>
      </c>
      <c r="K26" s="102">
        <f>L26+M26</f>
        <v>1</v>
      </c>
      <c r="L26" s="108">
        <v>0</v>
      </c>
      <c r="M26" s="109">
        <v>1</v>
      </c>
      <c r="N26" s="202" t="s">
        <v>478</v>
      </c>
      <c r="O26" s="202" t="s">
        <v>479</v>
      </c>
      <c r="P26" s="107"/>
      <c r="Q26" s="107"/>
    </row>
    <row r="27" spans="1:17" ht="73.5" customHeight="1">
      <c r="B27" s="13">
        <v>69</v>
      </c>
      <c r="C27" s="103" t="s">
        <v>656</v>
      </c>
      <c r="D27" s="104" t="s">
        <v>657</v>
      </c>
      <c r="E27" s="104" t="s">
        <v>658</v>
      </c>
      <c r="F27" s="104" t="s">
        <v>532</v>
      </c>
      <c r="G27" s="38" t="s">
        <v>444</v>
      </c>
      <c r="H27" s="106" t="s">
        <v>659</v>
      </c>
      <c r="I27" s="103" t="s">
        <v>527</v>
      </c>
      <c r="J27" s="107" t="s">
        <v>660</v>
      </c>
      <c r="K27" s="102">
        <f>L27+M27</f>
        <v>2</v>
      </c>
      <c r="L27" s="108">
        <v>0</v>
      </c>
      <c r="M27" s="109">
        <v>2</v>
      </c>
      <c r="N27" s="107" t="s">
        <v>661</v>
      </c>
      <c r="O27" s="107" t="s">
        <v>662</v>
      </c>
      <c r="P27" s="104"/>
      <c r="Q27" s="104"/>
    </row>
    <row r="28" spans="1:17" ht="44.25" customHeight="1">
      <c r="B28" s="13">
        <v>70</v>
      </c>
      <c r="C28" s="103" t="s">
        <v>665</v>
      </c>
      <c r="D28" s="104" t="s">
        <v>666</v>
      </c>
      <c r="E28" s="104" t="s">
        <v>27</v>
      </c>
      <c r="F28" s="104" t="s">
        <v>667</v>
      </c>
      <c r="G28" s="105" t="s">
        <v>444</v>
      </c>
      <c r="H28" s="42" t="s">
        <v>659</v>
      </c>
      <c r="I28" s="103" t="s">
        <v>668</v>
      </c>
      <c r="J28" s="107" t="s">
        <v>669</v>
      </c>
      <c r="K28" s="102">
        <f>L28+M28</f>
        <v>3</v>
      </c>
      <c r="L28" s="108">
        <v>0</v>
      </c>
      <c r="M28" s="109">
        <v>3</v>
      </c>
      <c r="N28" s="136" t="s">
        <v>670</v>
      </c>
      <c r="O28" s="136" t="s">
        <v>671</v>
      </c>
      <c r="P28" s="104"/>
      <c r="Q28" s="104"/>
    </row>
    <row r="29" spans="1:17" s="25" customFormat="1" ht="14.25" customHeight="1">
      <c r="B29" s="75"/>
      <c r="C29" s="76"/>
      <c r="D29" s="77"/>
      <c r="E29" s="76"/>
      <c r="F29" s="76"/>
      <c r="G29" s="76"/>
      <c r="H29" s="77"/>
      <c r="I29" s="78"/>
      <c r="J29" s="79"/>
      <c r="K29" s="78"/>
      <c r="L29" s="78"/>
      <c r="M29" s="78"/>
      <c r="N29" s="79"/>
      <c r="O29" s="79"/>
      <c r="P29" s="79"/>
      <c r="Q29" s="79"/>
    </row>
    <row r="30" spans="1:17" ht="14.25" customHeight="1" thickBot="1"/>
    <row r="31" spans="1:17" ht="25.5" customHeight="1">
      <c r="A31" s="80"/>
      <c r="B31" s="361" t="s">
        <v>436</v>
      </c>
      <c r="C31" s="81">
        <f>SUBTOTAL(3,C7:C28)</f>
        <v>22</v>
      </c>
      <c r="D31" s="82">
        <f t="shared" ref="D31:M31" si="0">SUBTOTAL(3,D7:D28)</f>
        <v>22</v>
      </c>
      <c r="E31" s="83">
        <f t="shared" si="0"/>
        <v>22</v>
      </c>
      <c r="F31" s="83">
        <f t="shared" si="0"/>
        <v>22</v>
      </c>
      <c r="G31" s="84"/>
      <c r="H31" s="81">
        <f t="shared" si="0"/>
        <v>22</v>
      </c>
      <c r="I31" s="82">
        <f t="shared" si="0"/>
        <v>22</v>
      </c>
      <c r="J31" s="82">
        <f t="shared" si="0"/>
        <v>22</v>
      </c>
      <c r="K31" s="85">
        <f t="shared" si="0"/>
        <v>22</v>
      </c>
      <c r="L31" s="85">
        <f t="shared" si="0"/>
        <v>21</v>
      </c>
      <c r="M31" s="86">
        <f t="shared" si="0"/>
        <v>21</v>
      </c>
      <c r="N31" s="87"/>
    </row>
    <row r="32" spans="1:17" ht="25.5" customHeight="1">
      <c r="B32" s="362" t="s">
        <v>437</v>
      </c>
      <c r="C32" s="88"/>
      <c r="D32" s="89"/>
      <c r="E32" s="90"/>
      <c r="F32" s="90"/>
      <c r="G32" s="91"/>
      <c r="H32" s="92"/>
      <c r="I32" s="90"/>
      <c r="J32" s="90"/>
      <c r="K32" s="93">
        <f>SUBTOTAL(9,K7:K28)</f>
        <v>91</v>
      </c>
      <c r="L32" s="90">
        <f t="shared" ref="L32:M32" si="1">SUBTOTAL(9,L7:L28)</f>
        <v>18</v>
      </c>
      <c r="M32" s="94">
        <f t="shared" si="1"/>
        <v>73</v>
      </c>
      <c r="N32" s="80" t="s">
        <v>438</v>
      </c>
    </row>
    <row r="33" spans="1:17" ht="25.5" customHeight="1" thickBot="1">
      <c r="B33" s="428" t="s">
        <v>439</v>
      </c>
      <c r="C33" s="95"/>
      <c r="D33" s="96"/>
      <c r="E33" s="96"/>
      <c r="F33" s="96"/>
      <c r="G33" s="97"/>
      <c r="H33" s="95"/>
      <c r="I33" s="96"/>
      <c r="J33" s="96"/>
      <c r="K33" s="98">
        <f>SUBTOTAL(1,K7:K28)</f>
        <v>4.1363636363636367</v>
      </c>
      <c r="L33" s="99">
        <f t="shared" ref="L33:M33" si="2">SUBTOTAL(1,L7:L28)</f>
        <v>0.8571428571428571</v>
      </c>
      <c r="M33" s="100">
        <f t="shared" si="2"/>
        <v>3.4761904761904763</v>
      </c>
    </row>
    <row r="34" spans="1:17" ht="30" customHeight="1" thickBot="1">
      <c r="B34" s="420" t="s">
        <v>440</v>
      </c>
      <c r="C34" s="421"/>
      <c r="D34" s="422"/>
      <c r="E34" s="101">
        <f>SUMPRODUCT(1/COUNTIF(C7:C28,C7:C28))</f>
        <v>15.999999999999996</v>
      </c>
      <c r="F34" s="1" t="s">
        <v>441</v>
      </c>
    </row>
    <row r="35" spans="1:17" ht="26.25" customHeight="1"/>
    <row r="36" spans="1:17" s="1" customFormat="1" ht="26.25" customHeight="1">
      <c r="A36"/>
      <c r="B36"/>
      <c r="D36"/>
      <c r="H36"/>
      <c r="J36"/>
      <c r="N36"/>
      <c r="O36"/>
      <c r="P36"/>
      <c r="Q36"/>
    </row>
    <row r="37" spans="1:17" s="1" customFormat="1">
      <c r="B37"/>
      <c r="J37"/>
    </row>
    <row r="38" spans="1:17" s="1" customFormat="1">
      <c r="B38"/>
      <c r="J38"/>
    </row>
  </sheetData>
  <autoFilter ref="B6:Q28">
    <sortState ref="B7:R28">
      <sortCondition ref="B6:B28"/>
    </sortState>
  </autoFilter>
  <mergeCells count="14">
    <mergeCell ref="B34:D34"/>
    <mergeCell ref="G3:H5"/>
    <mergeCell ref="I3:I5"/>
    <mergeCell ref="J3:J5"/>
    <mergeCell ref="K3:M4"/>
    <mergeCell ref="B3:B4"/>
    <mergeCell ref="C3:C5"/>
    <mergeCell ref="D3:D5"/>
    <mergeCell ref="E3:E5"/>
    <mergeCell ref="F3:F5"/>
    <mergeCell ref="P3:P5"/>
    <mergeCell ref="Q3:Q5"/>
    <mergeCell ref="N3:N5"/>
    <mergeCell ref="O3:O5"/>
  </mergeCells>
  <phoneticPr fontId="1"/>
  <dataValidations count="4">
    <dataValidation type="list" allowBlank="1" showInputMessage="1" showErrorMessage="1" sqref="WVV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formula1>#REF!</formula1>
    </dataValidation>
    <dataValidation type="list" allowBlank="1" showInputMessage="1" showErrorMessage="1" sqref="WLZ19:WLZ22 WCD19:WCD22 VSH19:VSH22 VIL19:VIL22 UYP19:UYP22 UOT19:UOT22 UEX19:UEX22 TVB19:TVB22 TLF19:TLF22 TBJ19:TBJ22 SRN19:SRN22 SHR19:SHR22 RXV19:RXV22 RNZ19:RNZ22 RED19:RED22 QUH19:QUH22 QKL19:QKL22 QAP19:QAP22 PQT19:PQT22 PGX19:PGX22 OXB19:OXB22 ONF19:ONF22 ODJ19:ODJ22 NTN19:NTN22 NJR19:NJR22 MZV19:MZV22 MPZ19:MPZ22 MGD19:MGD22 LWH19:LWH22 LML19:LML22 LCP19:LCP22 KST19:KST22 KIX19:KIX22 JZB19:JZB22 JPF19:JPF22 JFJ19:JFJ22 IVN19:IVN22 ILR19:ILR22 IBV19:IBV22 HRZ19:HRZ22 HID19:HID22 GYH19:GYH22 GOL19:GOL22 GEP19:GEP22 FUT19:FUT22 FKX19:FKX22 FBB19:FBB22 ERF19:ERF22 EHJ19:EHJ22 DXN19:DXN22 DNR19:DNR22 DDV19:DDV22 CTZ19:CTZ22 CKD19:CKD22 CAH19:CAH22 BQL19:BQL22 BGP19:BGP22 AWT19:AWT22 AMX19:AMX22 ADB19:ADB22 TF19:TF22 JJ19:JJ22 WVV19:WVV22 WVV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9:WVV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formula1>$R$6:$T$6</formula1>
    </dataValidation>
    <dataValidation type="list" allowBlank="1" showInputMessage="1" sqref="JJ17 WVV17 WLZ17 WCD17 VSH17 VIL17 UYP17 UOT17 UEX17 TVB17 TLF17 TBJ17 SRN17 SHR17 RXV17 RNZ17 RED17 QUH17 QKL17 QAP17 PQT17 PGX17 OXB17 ONF17 ODJ17 NTN17 NJR17 MZV17 MPZ17 MGD17 LWH17 LML17 LCP17 KST17 KIX17 JZB17 JPF17 JFJ17 IVN17 ILR17 IBV17 HRZ17 HID17 GYH17 GOL17 GEP17 FUT17 FKX17 FBB17 ERF17 EHJ17 DXN17 DNR17 DDV17 CTZ17 CKD17 CAH17 BQL17 BGP17 AWT17 AMX17 ADB17 TF17">
      <formula1>$R$6:$T$6</formula1>
    </dataValidation>
    <dataValidation type="list" allowBlank="1" showInputMessage="1" showErrorMessage="1" sqref="JL13 WVX13 WMB13 WCF13 VSJ13 VIN13 UYR13 UOV13 UEZ13 TVD13 TLH13 TBL13 SRP13 SHT13 RXX13 ROB13 REF13 QUJ13 QKN13 QAR13 PQV13 PGZ13 OXD13 ONH13 ODL13 NTP13 NJT13 MZX13 MQB13 MGF13 LWJ13 LMN13 LCR13 KSV13 KIZ13 JZD13 JPH13 JFL13 IVP13 ILT13 IBX13 HSB13 HIF13 GYJ13 GON13 GER13 FUV13 FKZ13 FBD13 ERH13 EHL13 DXP13 DNT13 DDX13 CUB13 CKF13 CAJ13 BQN13 BGR13 AWV13 AMZ13 ADD13 TH13">
      <formula1>$AB$6:$AE$6</formula1>
    </dataValidation>
  </dataValidations>
  <hyperlinks>
    <hyperlink ref="P8" r:id="rId1"/>
    <hyperlink ref="P11" r:id="rId2"/>
    <hyperlink ref="P19" r:id="rId3"/>
    <hyperlink ref="P20" r:id="rId4"/>
    <hyperlink ref="P21" r:id="rId5"/>
    <hyperlink ref="P22" r:id="rId6"/>
    <hyperlink ref="P17" r:id="rId7"/>
    <hyperlink ref="P18" r:id="rId8"/>
  </hyperlinks>
  <printOptions horizontalCentered="1"/>
  <pageMargins left="0.23622047244094491" right="0.19685039370078741" top="0.62992125984251968" bottom="0.39370078740157483" header="0.31496062992125984" footer="0.19685039370078741"/>
  <pageSetup paperSize="9" scale="54" fitToHeight="2" orientation="landscape" r:id="rId9"/>
  <headerFooter>
    <oddHeader>&amp;C&amp;"-,太字"&amp;18自治体の海外拠点一覧（平成２５年９月現在）&amp;R&amp;G　　　</oddHeader>
    <oddFooter>&amp;C&amp;P/&amp;N&amp;R&amp;"-,太字"&amp;18&amp;A</oddFooter>
  </headerFooter>
  <drawing r:id="rId10"/>
  <legacyDrawing r:id="rId11"/>
  <legacyDrawingHF r:id="rId12"/>
</worksheet>
</file>

<file path=xl/worksheets/sheet8.xml><?xml version="1.0" encoding="utf-8"?>
<worksheet xmlns="http://schemas.openxmlformats.org/spreadsheetml/2006/main" xmlns:r="http://schemas.openxmlformats.org/officeDocument/2006/relationships">
  <sheetPr>
    <tabColor theme="2" tint="-0.89999084444715716"/>
    <pageSetUpPr fitToPage="1"/>
  </sheetPr>
  <dimension ref="A1:R47"/>
  <sheetViews>
    <sheetView view="pageBreakPreview" topLeftCell="A3" zoomScale="73" zoomScaleNormal="86" zoomScaleSheetLayoutView="73" zoomScalePageLayoutView="35" workbookViewId="0">
      <pane xSplit="4" ySplit="4" topLeftCell="E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2" width="6" customWidth="1"/>
    <col min="3" max="3" width="13.125" style="1" customWidth="1"/>
    <col min="4" max="4" width="18.25" customWidth="1"/>
    <col min="5" max="6" width="13.375" style="1" customWidth="1"/>
    <col min="7" max="7" width="3.375" style="1" customWidth="1"/>
    <col min="8" max="8" width="15.125" customWidth="1"/>
    <col min="9" max="10" width="10.625" style="1" customWidth="1"/>
    <col min="11" max="11" width="15.25" style="1" customWidth="1"/>
    <col min="12" max="12" width="6.375" style="1" customWidth="1"/>
    <col min="13" max="14" width="5.625" style="1" customWidth="1"/>
    <col min="15" max="15" width="42.375" customWidth="1"/>
    <col min="16" max="16" width="55.5" customWidth="1"/>
    <col min="17" max="17" width="20.625" customWidth="1"/>
    <col min="18" max="18" width="18.875" customWidth="1"/>
  </cols>
  <sheetData>
    <row r="1" spans="1:18" hidden="1"/>
    <row r="2" spans="1:18" hidden="1"/>
    <row r="3" spans="1:18" ht="13.5" customHeight="1">
      <c r="B3" s="423" t="s">
        <v>0</v>
      </c>
      <c r="C3" s="400" t="s">
        <v>2</v>
      </c>
      <c r="D3" s="400" t="s">
        <v>3</v>
      </c>
      <c r="E3" s="400" t="s">
        <v>4</v>
      </c>
      <c r="F3" s="400" t="s">
        <v>5</v>
      </c>
      <c r="G3" s="402" t="s">
        <v>6</v>
      </c>
      <c r="H3" s="403"/>
      <c r="I3" s="406" t="s">
        <v>7</v>
      </c>
      <c r="J3" s="127"/>
      <c r="K3" s="400" t="s">
        <v>8</v>
      </c>
      <c r="L3" s="408" t="s">
        <v>9</v>
      </c>
      <c r="M3" s="409"/>
      <c r="N3" s="410"/>
      <c r="O3" s="400" t="s">
        <v>10</v>
      </c>
      <c r="P3" s="400" t="s">
        <v>11</v>
      </c>
      <c r="Q3" s="400" t="s">
        <v>442</v>
      </c>
      <c r="R3" s="400" t="s">
        <v>12</v>
      </c>
    </row>
    <row r="4" spans="1:18" ht="13.5" customHeight="1">
      <c r="B4" s="424"/>
      <c r="C4" s="401"/>
      <c r="D4" s="401"/>
      <c r="E4" s="401"/>
      <c r="F4" s="401"/>
      <c r="G4" s="404"/>
      <c r="H4" s="405"/>
      <c r="I4" s="407"/>
      <c r="J4" s="128"/>
      <c r="K4" s="401"/>
      <c r="L4" s="411"/>
      <c r="M4" s="412"/>
      <c r="N4" s="413"/>
      <c r="O4" s="401"/>
      <c r="P4" s="401"/>
      <c r="Q4" s="401"/>
      <c r="R4" s="401"/>
    </row>
    <row r="5" spans="1:18" ht="63" customHeight="1">
      <c r="B5" s="128" t="s">
        <v>443</v>
      </c>
      <c r="C5" s="401"/>
      <c r="D5" s="401"/>
      <c r="E5" s="401"/>
      <c r="F5" s="401"/>
      <c r="G5" s="404"/>
      <c r="H5" s="405"/>
      <c r="I5" s="407"/>
      <c r="J5" s="126" t="s">
        <v>870</v>
      </c>
      <c r="K5" s="401"/>
      <c r="L5" s="2" t="s">
        <v>13</v>
      </c>
      <c r="M5" s="149" t="s">
        <v>14</v>
      </c>
      <c r="N5" s="4" t="s">
        <v>15</v>
      </c>
      <c r="O5" s="401"/>
      <c r="P5" s="401"/>
      <c r="Q5" s="401"/>
      <c r="R5" s="401"/>
    </row>
    <row r="6" spans="1:18" ht="16.5" customHeight="1">
      <c r="B6" s="5"/>
      <c r="C6" s="6"/>
      <c r="D6" s="6"/>
      <c r="E6" s="6"/>
      <c r="F6" s="6"/>
      <c r="G6" s="7"/>
      <c r="H6" s="8"/>
      <c r="I6" s="5"/>
      <c r="J6" s="5"/>
      <c r="K6" s="6"/>
      <c r="L6" s="9"/>
      <c r="M6" s="9"/>
      <c r="N6" s="11"/>
      <c r="O6" s="6"/>
      <c r="P6" s="6"/>
      <c r="Q6" s="6"/>
      <c r="R6" s="6"/>
    </row>
    <row r="7" spans="1:18" s="146" customFormat="1" ht="78.75" customHeight="1">
      <c r="A7" s="147"/>
      <c r="B7" s="13">
        <v>3</v>
      </c>
      <c r="C7" s="14" t="s">
        <v>869</v>
      </c>
      <c r="D7" s="15" t="s">
        <v>865</v>
      </c>
      <c r="E7" s="14" t="s">
        <v>232</v>
      </c>
      <c r="F7" s="14" t="s">
        <v>232</v>
      </c>
      <c r="G7" s="38" t="s">
        <v>444</v>
      </c>
      <c r="H7" s="43" t="s">
        <v>868</v>
      </c>
      <c r="I7" s="18" t="s">
        <v>445</v>
      </c>
      <c r="J7" s="18" t="s">
        <v>517</v>
      </c>
      <c r="K7" s="15" t="s">
        <v>867</v>
      </c>
      <c r="L7" s="32">
        <v>1</v>
      </c>
      <c r="M7" s="20">
        <v>0</v>
      </c>
      <c r="N7" s="22">
        <v>1</v>
      </c>
      <c r="O7" s="23" t="s">
        <v>866</v>
      </c>
      <c r="P7" s="23" t="s">
        <v>862</v>
      </c>
      <c r="Q7" s="23"/>
      <c r="R7" s="23"/>
    </row>
    <row r="8" spans="1:18" s="146" customFormat="1" ht="72.75" customHeight="1">
      <c r="A8" s="147"/>
      <c r="B8" s="13">
        <v>5</v>
      </c>
      <c r="C8" s="14" t="s">
        <v>74</v>
      </c>
      <c r="D8" s="15" t="s">
        <v>865</v>
      </c>
      <c r="E8" s="14" t="s">
        <v>232</v>
      </c>
      <c r="F8" s="14" t="s">
        <v>232</v>
      </c>
      <c r="G8" s="38" t="s">
        <v>444</v>
      </c>
      <c r="H8" s="43" t="s">
        <v>864</v>
      </c>
      <c r="I8" s="18" t="s">
        <v>445</v>
      </c>
      <c r="J8" s="18" t="s">
        <v>517</v>
      </c>
      <c r="K8" s="15"/>
      <c r="L8" s="32">
        <v>1</v>
      </c>
      <c r="M8" s="20">
        <v>0</v>
      </c>
      <c r="N8" s="22">
        <v>1</v>
      </c>
      <c r="O8" s="23" t="s">
        <v>863</v>
      </c>
      <c r="P8" s="23" t="s">
        <v>862</v>
      </c>
      <c r="Q8" s="23"/>
      <c r="R8" s="23"/>
    </row>
    <row r="9" spans="1:18" s="135" customFormat="1" ht="78" customHeight="1">
      <c r="A9" s="131"/>
      <c r="B9" s="13">
        <v>5</v>
      </c>
      <c r="C9" s="14" t="s">
        <v>74</v>
      </c>
      <c r="D9" s="15" t="s">
        <v>75</v>
      </c>
      <c r="E9" s="14" t="s">
        <v>615</v>
      </c>
      <c r="F9" s="14" t="s">
        <v>76</v>
      </c>
      <c r="G9" s="16" t="s">
        <v>444</v>
      </c>
      <c r="H9" s="132" t="s">
        <v>29</v>
      </c>
      <c r="I9" s="32" t="s">
        <v>872</v>
      </c>
      <c r="J9" s="32" t="s">
        <v>871</v>
      </c>
      <c r="K9" s="15" t="s">
        <v>77</v>
      </c>
      <c r="L9" s="32">
        <f t="shared" ref="L9" si="0">M9+N9</f>
        <v>1</v>
      </c>
      <c r="M9" s="20">
        <v>0</v>
      </c>
      <c r="N9" s="133">
        <v>1</v>
      </c>
      <c r="O9" s="23" t="s">
        <v>78</v>
      </c>
      <c r="P9" s="23" t="s">
        <v>79</v>
      </c>
      <c r="Q9" s="134"/>
      <c r="R9" s="134"/>
    </row>
    <row r="10" spans="1:18" s="25" customFormat="1" ht="47.25" customHeight="1">
      <c r="A10" s="12"/>
      <c r="B10" s="33">
        <v>6</v>
      </c>
      <c r="C10" s="34" t="s">
        <v>80</v>
      </c>
      <c r="D10" s="35" t="s">
        <v>729</v>
      </c>
      <c r="E10" s="34" t="s">
        <v>119</v>
      </c>
      <c r="F10" s="34" t="s">
        <v>730</v>
      </c>
      <c r="G10" s="16" t="s">
        <v>32</v>
      </c>
      <c r="H10" s="36" t="s">
        <v>731</v>
      </c>
      <c r="I10" s="41" t="s">
        <v>732</v>
      </c>
      <c r="J10" s="41" t="s">
        <v>517</v>
      </c>
      <c r="K10" s="35" t="s">
        <v>84</v>
      </c>
      <c r="L10" s="16">
        <f>M10+N10</f>
        <v>0</v>
      </c>
      <c r="M10" s="16">
        <v>0</v>
      </c>
      <c r="N10" s="39">
        <v>0</v>
      </c>
      <c r="O10" s="40" t="s">
        <v>733</v>
      </c>
      <c r="P10" s="40" t="s">
        <v>734</v>
      </c>
      <c r="Q10" s="40"/>
      <c r="R10" s="40" t="s">
        <v>735</v>
      </c>
    </row>
    <row r="11" spans="1:18" s="146" customFormat="1" ht="60" customHeight="1">
      <c r="A11" s="147"/>
      <c r="B11" s="13">
        <v>13</v>
      </c>
      <c r="C11" s="14" t="s">
        <v>117</v>
      </c>
      <c r="D11" s="15" t="s">
        <v>861</v>
      </c>
      <c r="E11" s="14" t="s">
        <v>232</v>
      </c>
      <c r="F11" s="14" t="s">
        <v>232</v>
      </c>
      <c r="G11" s="38" t="s">
        <v>444</v>
      </c>
      <c r="H11" s="43" t="s">
        <v>29</v>
      </c>
      <c r="I11" s="32"/>
      <c r="J11" s="37" t="s">
        <v>445</v>
      </c>
      <c r="K11" s="15" t="s">
        <v>858</v>
      </c>
      <c r="L11" s="37">
        <v>1</v>
      </c>
      <c r="M11" s="74">
        <v>0</v>
      </c>
      <c r="N11" s="48">
        <v>1</v>
      </c>
      <c r="O11" s="23" t="s">
        <v>857</v>
      </c>
      <c r="P11" s="23" t="s">
        <v>856</v>
      </c>
      <c r="Q11" s="23"/>
      <c r="R11" s="23"/>
    </row>
    <row r="12" spans="1:18" s="146" customFormat="1" ht="57" customHeight="1">
      <c r="A12" s="147"/>
      <c r="B12" s="13">
        <v>13</v>
      </c>
      <c r="C12" s="14" t="s">
        <v>117</v>
      </c>
      <c r="D12" s="15" t="s">
        <v>861</v>
      </c>
      <c r="E12" s="14" t="s">
        <v>860</v>
      </c>
      <c r="F12" s="14" t="s">
        <v>859</v>
      </c>
      <c r="G12" s="38" t="s">
        <v>444</v>
      </c>
      <c r="H12" s="43" t="s">
        <v>29</v>
      </c>
      <c r="I12" s="32"/>
      <c r="J12" s="37" t="s">
        <v>445</v>
      </c>
      <c r="K12" s="15" t="s">
        <v>858</v>
      </c>
      <c r="L12" s="37">
        <v>1</v>
      </c>
      <c r="M12" s="74">
        <v>0</v>
      </c>
      <c r="N12" s="48">
        <v>1</v>
      </c>
      <c r="O12" s="23" t="s">
        <v>857</v>
      </c>
      <c r="P12" s="23" t="s">
        <v>856</v>
      </c>
      <c r="Q12" s="23"/>
      <c r="R12" s="23"/>
    </row>
    <row r="13" spans="1:18" s="146" customFormat="1" ht="60" customHeight="1">
      <c r="A13" s="147"/>
      <c r="B13" s="13">
        <v>14</v>
      </c>
      <c r="C13" s="14" t="s">
        <v>125</v>
      </c>
      <c r="D13" s="15" t="s">
        <v>855</v>
      </c>
      <c r="E13" s="14" t="s">
        <v>27</v>
      </c>
      <c r="F13" s="14" t="s">
        <v>854</v>
      </c>
      <c r="G13" s="38" t="s">
        <v>444</v>
      </c>
      <c r="H13" s="43" t="s">
        <v>29</v>
      </c>
      <c r="I13" s="37" t="s">
        <v>445</v>
      </c>
      <c r="J13" s="37" t="s">
        <v>521</v>
      </c>
      <c r="K13" s="15" t="s">
        <v>853</v>
      </c>
      <c r="L13" s="14">
        <v>1</v>
      </c>
      <c r="M13" s="16">
        <v>0</v>
      </c>
      <c r="N13" s="42">
        <v>1</v>
      </c>
      <c r="O13" s="23" t="s">
        <v>570</v>
      </c>
      <c r="P13" s="23" t="s">
        <v>852</v>
      </c>
      <c r="Q13" s="23"/>
      <c r="R13" s="23"/>
    </row>
    <row r="14" spans="1:18" s="119" customFormat="1" ht="45" customHeight="1">
      <c r="A14" s="118"/>
      <c r="B14" s="13">
        <v>17</v>
      </c>
      <c r="C14" s="14" t="s">
        <v>136</v>
      </c>
      <c r="D14" s="15" t="s">
        <v>591</v>
      </c>
      <c r="E14" s="14" t="s">
        <v>27</v>
      </c>
      <c r="F14" s="14" t="s">
        <v>31</v>
      </c>
      <c r="G14" s="16" t="s">
        <v>32</v>
      </c>
      <c r="H14" s="17" t="s">
        <v>105</v>
      </c>
      <c r="I14" s="14" t="s">
        <v>873</v>
      </c>
      <c r="J14" s="14" t="s">
        <v>874</v>
      </c>
      <c r="K14" s="15" t="s">
        <v>137</v>
      </c>
      <c r="L14" s="16">
        <f t="shared" ref="L14" si="1">M14+N14</f>
        <v>2</v>
      </c>
      <c r="M14" s="74">
        <v>1</v>
      </c>
      <c r="N14" s="48">
        <v>1</v>
      </c>
      <c r="O14" s="23" t="s">
        <v>723</v>
      </c>
      <c r="P14" s="23" t="s">
        <v>724</v>
      </c>
      <c r="Q14" s="134"/>
      <c r="R14" s="141"/>
    </row>
    <row r="15" spans="1:18" s="146" customFormat="1" ht="93" customHeight="1">
      <c r="A15" s="147"/>
      <c r="B15" s="13">
        <v>20</v>
      </c>
      <c r="C15" s="14" t="s">
        <v>152</v>
      </c>
      <c r="D15" s="15" t="s">
        <v>736</v>
      </c>
      <c r="E15" s="14" t="s">
        <v>27</v>
      </c>
      <c r="F15" s="14" t="s">
        <v>47</v>
      </c>
      <c r="G15" s="38" t="s">
        <v>32</v>
      </c>
      <c r="H15" s="43" t="s">
        <v>737</v>
      </c>
      <c r="I15" s="32" t="s">
        <v>521</v>
      </c>
      <c r="J15" s="32" t="s">
        <v>471</v>
      </c>
      <c r="K15" s="15" t="s">
        <v>138</v>
      </c>
      <c r="L15" s="20">
        <f>M15+N15</f>
        <v>1</v>
      </c>
      <c r="M15" s="20">
        <v>1</v>
      </c>
      <c r="N15" s="22">
        <v>0</v>
      </c>
      <c r="O15" s="23" t="s">
        <v>640</v>
      </c>
      <c r="P15" s="23" t="s">
        <v>641</v>
      </c>
      <c r="Q15" s="23"/>
      <c r="R15" s="23"/>
    </row>
    <row r="16" spans="1:18" s="146" customFormat="1" ht="54.75" customHeight="1">
      <c r="A16" s="147"/>
      <c r="B16" s="13">
        <v>21</v>
      </c>
      <c r="C16" s="14" t="s">
        <v>156</v>
      </c>
      <c r="D16" s="15" t="s">
        <v>851</v>
      </c>
      <c r="E16" s="34" t="s">
        <v>119</v>
      </c>
      <c r="F16" s="14" t="s">
        <v>850</v>
      </c>
      <c r="G16" s="38" t="s">
        <v>19</v>
      </c>
      <c r="H16" s="43" t="s">
        <v>849</v>
      </c>
      <c r="I16" s="32" t="s">
        <v>848</v>
      </c>
      <c r="J16" s="32" t="s">
        <v>517</v>
      </c>
      <c r="K16" s="15" t="s">
        <v>130</v>
      </c>
      <c r="L16" s="20">
        <f>M16+N16</f>
        <v>0</v>
      </c>
      <c r="M16" s="20">
        <v>0</v>
      </c>
      <c r="N16" s="22">
        <v>0</v>
      </c>
      <c r="O16" s="23" t="s">
        <v>847</v>
      </c>
      <c r="P16" s="23" t="s">
        <v>846</v>
      </c>
      <c r="Q16" s="23"/>
      <c r="R16" s="23"/>
    </row>
    <row r="17" spans="1:18" s="146" customFormat="1" ht="60" customHeight="1">
      <c r="A17" s="147"/>
      <c r="B17" s="13">
        <v>27</v>
      </c>
      <c r="C17" s="14" t="s">
        <v>214</v>
      </c>
      <c r="D17" s="15" t="s">
        <v>845</v>
      </c>
      <c r="E17" s="14" t="s">
        <v>232</v>
      </c>
      <c r="F17" s="14" t="s">
        <v>126</v>
      </c>
      <c r="G17" s="38" t="s">
        <v>19</v>
      </c>
      <c r="H17" s="43" t="s">
        <v>26</v>
      </c>
      <c r="I17" s="37" t="s">
        <v>572</v>
      </c>
      <c r="J17" s="37" t="s">
        <v>517</v>
      </c>
      <c r="K17" s="15" t="s">
        <v>740</v>
      </c>
      <c r="L17" s="20">
        <v>2</v>
      </c>
      <c r="M17" s="20">
        <v>1</v>
      </c>
      <c r="N17" s="22">
        <v>1</v>
      </c>
      <c r="O17" s="23" t="s">
        <v>844</v>
      </c>
      <c r="P17" s="23" t="s">
        <v>604</v>
      </c>
      <c r="Q17" s="23"/>
      <c r="R17" s="23"/>
    </row>
    <row r="18" spans="1:18" s="55" customFormat="1" ht="51" customHeight="1">
      <c r="A18" s="147"/>
      <c r="B18" s="13">
        <v>27</v>
      </c>
      <c r="C18" s="14" t="s">
        <v>208</v>
      </c>
      <c r="D18" s="15" t="s">
        <v>738</v>
      </c>
      <c r="E18" s="14" t="s">
        <v>27</v>
      </c>
      <c r="F18" s="14" t="s">
        <v>468</v>
      </c>
      <c r="G18" s="38" t="s">
        <v>444</v>
      </c>
      <c r="H18" s="43" t="s">
        <v>739</v>
      </c>
      <c r="I18" s="32" t="s">
        <v>507</v>
      </c>
      <c r="J18" s="32" t="s">
        <v>471</v>
      </c>
      <c r="K18" s="15" t="s">
        <v>740</v>
      </c>
      <c r="L18" s="20">
        <f>M18+N18</f>
        <v>0</v>
      </c>
      <c r="M18" s="20"/>
      <c r="N18" s="22"/>
      <c r="O18" s="23" t="s">
        <v>600</v>
      </c>
      <c r="P18" s="23" t="s">
        <v>601</v>
      </c>
      <c r="Q18" s="23"/>
      <c r="R18" s="23"/>
    </row>
    <row r="19" spans="1:18" s="146" customFormat="1" ht="43.5" customHeight="1">
      <c r="A19" s="147"/>
      <c r="B19" s="13">
        <v>28</v>
      </c>
      <c r="C19" s="14" t="s">
        <v>234</v>
      </c>
      <c r="D19" s="15" t="s">
        <v>741</v>
      </c>
      <c r="E19" s="14" t="s">
        <v>27</v>
      </c>
      <c r="F19" s="14" t="s">
        <v>180</v>
      </c>
      <c r="G19" s="38" t="s">
        <v>444</v>
      </c>
      <c r="H19" s="43" t="s">
        <v>41</v>
      </c>
      <c r="I19" s="14" t="s">
        <v>507</v>
      </c>
      <c r="J19" s="14" t="s">
        <v>471</v>
      </c>
      <c r="K19" s="209"/>
      <c r="L19" s="16"/>
      <c r="M19" s="16"/>
      <c r="N19" s="42"/>
      <c r="O19" s="23" t="s">
        <v>742</v>
      </c>
      <c r="P19" s="23"/>
      <c r="Q19" s="23"/>
      <c r="R19" s="23"/>
    </row>
    <row r="20" spans="1:18" s="111" customFormat="1" ht="31.5" customHeight="1">
      <c r="B20" s="13">
        <v>32</v>
      </c>
      <c r="C20" s="14" t="s">
        <v>251</v>
      </c>
      <c r="D20" s="15" t="s">
        <v>255</v>
      </c>
      <c r="E20" s="14" t="s">
        <v>27</v>
      </c>
      <c r="F20" s="14" t="s">
        <v>31</v>
      </c>
      <c r="G20" s="16" t="s">
        <v>954</v>
      </c>
      <c r="H20" s="17" t="s">
        <v>29</v>
      </c>
      <c r="I20" s="18" t="s">
        <v>953</v>
      </c>
      <c r="J20" s="18" t="s">
        <v>955</v>
      </c>
      <c r="K20" s="15" t="s">
        <v>253</v>
      </c>
      <c r="L20" s="20">
        <f t="shared" ref="L20" si="2">M20+N20</f>
        <v>0</v>
      </c>
      <c r="M20" s="21">
        <v>0</v>
      </c>
      <c r="N20" s="22">
        <v>0</v>
      </c>
      <c r="O20" s="54" t="s">
        <v>256</v>
      </c>
      <c r="P20" s="54" t="s">
        <v>956</v>
      </c>
      <c r="Q20" s="54"/>
      <c r="R20" s="54" t="s">
        <v>257</v>
      </c>
    </row>
    <row r="21" spans="1:18" s="25" customFormat="1" ht="94.5" customHeight="1">
      <c r="A21" s="12"/>
      <c r="B21" s="13">
        <v>33</v>
      </c>
      <c r="C21" s="14" t="s">
        <v>258</v>
      </c>
      <c r="D21" s="15" t="s">
        <v>264</v>
      </c>
      <c r="E21" s="14" t="s">
        <v>27</v>
      </c>
      <c r="F21" s="14" t="s">
        <v>468</v>
      </c>
      <c r="G21" s="16" t="s">
        <v>444</v>
      </c>
      <c r="H21" s="17" t="s">
        <v>41</v>
      </c>
      <c r="I21" s="18" t="s">
        <v>445</v>
      </c>
      <c r="J21" s="18" t="s">
        <v>875</v>
      </c>
      <c r="K21" s="15" t="s">
        <v>260</v>
      </c>
      <c r="L21" s="20">
        <f t="shared" ref="L21" si="3">M21+N21</f>
        <v>0</v>
      </c>
      <c r="M21" s="16">
        <v>0</v>
      </c>
      <c r="N21" s="42">
        <v>0</v>
      </c>
      <c r="O21" s="23" t="s">
        <v>261</v>
      </c>
      <c r="P21" s="23" t="s">
        <v>262</v>
      </c>
      <c r="Q21" s="30"/>
      <c r="R21" s="31" t="s">
        <v>1045</v>
      </c>
    </row>
    <row r="22" spans="1:18" s="146" customFormat="1" ht="68.25" customHeight="1">
      <c r="A22" s="147"/>
      <c r="B22" s="13">
        <v>40</v>
      </c>
      <c r="C22" s="14" t="s">
        <v>279</v>
      </c>
      <c r="D22" s="15" t="s">
        <v>843</v>
      </c>
      <c r="E22" s="14" t="s">
        <v>18</v>
      </c>
      <c r="F22" s="14" t="s">
        <v>506</v>
      </c>
      <c r="G22" s="38" t="s">
        <v>19</v>
      </c>
      <c r="H22" s="43" t="s">
        <v>26</v>
      </c>
      <c r="I22" s="14" t="s">
        <v>174</v>
      </c>
      <c r="J22" s="14" t="s">
        <v>517</v>
      </c>
      <c r="K22" s="15" t="s">
        <v>284</v>
      </c>
      <c r="L22" s="14">
        <v>2</v>
      </c>
      <c r="M22" s="16">
        <v>1</v>
      </c>
      <c r="N22" s="42">
        <v>1</v>
      </c>
      <c r="O22" s="23" t="s">
        <v>842</v>
      </c>
      <c r="P22" s="23" t="s">
        <v>841</v>
      </c>
      <c r="Q22" s="23"/>
      <c r="R22" s="23" t="s">
        <v>840</v>
      </c>
    </row>
    <row r="23" spans="1:18" s="120" customFormat="1" ht="61.5" customHeight="1">
      <c r="B23" s="13">
        <v>42</v>
      </c>
      <c r="C23" s="14" t="s">
        <v>298</v>
      </c>
      <c r="D23" s="15" t="s">
        <v>301</v>
      </c>
      <c r="E23" s="14" t="s">
        <v>27</v>
      </c>
      <c r="F23" s="14" t="s">
        <v>308</v>
      </c>
      <c r="G23" s="16" t="s">
        <v>444</v>
      </c>
      <c r="H23" s="17" t="s">
        <v>794</v>
      </c>
      <c r="I23" s="37" t="s">
        <v>471</v>
      </c>
      <c r="J23" s="37" t="s">
        <v>876</v>
      </c>
      <c r="K23" s="15" t="s">
        <v>303</v>
      </c>
      <c r="L23" s="16">
        <f t="shared" ref="L23:L24" si="4">M23+N23</f>
        <v>1</v>
      </c>
      <c r="M23" s="16">
        <v>0</v>
      </c>
      <c r="N23" s="42">
        <v>1</v>
      </c>
      <c r="O23" s="71" t="s">
        <v>304</v>
      </c>
      <c r="P23" s="23" t="s">
        <v>305</v>
      </c>
      <c r="Q23" s="138"/>
      <c r="R23" s="153"/>
    </row>
    <row r="24" spans="1:18" s="120" customFormat="1" ht="58.5" customHeight="1">
      <c r="B24" s="13">
        <v>42</v>
      </c>
      <c r="C24" s="14" t="s">
        <v>298</v>
      </c>
      <c r="D24" s="15" t="s">
        <v>301</v>
      </c>
      <c r="E24" s="14" t="s">
        <v>27</v>
      </c>
      <c r="F24" s="14" t="s">
        <v>795</v>
      </c>
      <c r="G24" s="16" t="s">
        <v>444</v>
      </c>
      <c r="H24" s="17" t="s">
        <v>794</v>
      </c>
      <c r="I24" s="37" t="s">
        <v>471</v>
      </c>
      <c r="J24" s="37" t="s">
        <v>876</v>
      </c>
      <c r="K24" s="15" t="s">
        <v>303</v>
      </c>
      <c r="L24" s="16">
        <f t="shared" si="4"/>
        <v>1</v>
      </c>
      <c r="M24" s="16">
        <v>0</v>
      </c>
      <c r="N24" s="42">
        <v>1</v>
      </c>
      <c r="O24" s="71" t="s">
        <v>304</v>
      </c>
      <c r="P24" s="23" t="s">
        <v>305</v>
      </c>
      <c r="Q24" s="138"/>
      <c r="R24" s="153"/>
    </row>
    <row r="25" spans="1:18" s="146" customFormat="1" ht="60" customHeight="1">
      <c r="A25" s="147"/>
      <c r="B25" s="13">
        <v>43</v>
      </c>
      <c r="C25" s="14" t="s">
        <v>321</v>
      </c>
      <c r="D25" s="15" t="s">
        <v>313</v>
      </c>
      <c r="E25" s="14" t="s">
        <v>27</v>
      </c>
      <c r="F25" s="14" t="s">
        <v>31</v>
      </c>
      <c r="G25" s="38" t="s">
        <v>444</v>
      </c>
      <c r="H25" s="43" t="s">
        <v>743</v>
      </c>
      <c r="I25" s="18" t="s">
        <v>94</v>
      </c>
      <c r="J25" s="18" t="s">
        <v>471</v>
      </c>
      <c r="K25" s="15" t="s">
        <v>130</v>
      </c>
      <c r="L25" s="20">
        <f>M25+N25</f>
        <v>1</v>
      </c>
      <c r="M25" s="20">
        <v>0</v>
      </c>
      <c r="N25" s="22">
        <v>1</v>
      </c>
      <c r="O25" s="71" t="s">
        <v>315</v>
      </c>
      <c r="P25" s="23" t="s">
        <v>316</v>
      </c>
      <c r="Q25" s="23"/>
      <c r="R25" s="23"/>
    </row>
    <row r="26" spans="1:18" s="146" customFormat="1" ht="60" customHeight="1">
      <c r="A26" s="147"/>
      <c r="B26" s="13">
        <v>45</v>
      </c>
      <c r="C26" s="14" t="s">
        <v>752</v>
      </c>
      <c r="D26" s="15" t="s">
        <v>839</v>
      </c>
      <c r="E26" s="14" t="s">
        <v>18</v>
      </c>
      <c r="F26" s="14" t="s">
        <v>37</v>
      </c>
      <c r="G26" s="38" t="s">
        <v>19</v>
      </c>
      <c r="H26" s="43" t="s">
        <v>838</v>
      </c>
      <c r="I26" s="18" t="s">
        <v>453</v>
      </c>
      <c r="J26" s="18" t="s">
        <v>471</v>
      </c>
      <c r="K26" s="15" t="s">
        <v>837</v>
      </c>
      <c r="L26" s="32">
        <v>3</v>
      </c>
      <c r="M26" s="20">
        <v>1</v>
      </c>
      <c r="N26" s="22">
        <v>2</v>
      </c>
      <c r="O26" s="130" t="s">
        <v>836</v>
      </c>
      <c r="P26" s="23" t="s">
        <v>757</v>
      </c>
      <c r="Q26" s="23"/>
      <c r="R26" s="23" t="s">
        <v>835</v>
      </c>
    </row>
    <row r="27" spans="1:18" s="146" customFormat="1" ht="54.75" customHeight="1">
      <c r="A27" s="147"/>
      <c r="B27" s="13">
        <v>46</v>
      </c>
      <c r="C27" s="14" t="s">
        <v>771</v>
      </c>
      <c r="D27" s="15" t="s">
        <v>828</v>
      </c>
      <c r="E27" s="14" t="s">
        <v>27</v>
      </c>
      <c r="F27" s="14" t="s">
        <v>547</v>
      </c>
      <c r="G27" s="38" t="s">
        <v>32</v>
      </c>
      <c r="H27" s="43" t="s">
        <v>827</v>
      </c>
      <c r="I27" s="14" t="s">
        <v>453</v>
      </c>
      <c r="J27" s="14" t="s">
        <v>521</v>
      </c>
      <c r="K27" s="15" t="s">
        <v>772</v>
      </c>
      <c r="L27" s="14">
        <v>2</v>
      </c>
      <c r="M27" s="16">
        <v>1</v>
      </c>
      <c r="N27" s="42">
        <v>1</v>
      </c>
      <c r="O27" s="23" t="s">
        <v>834</v>
      </c>
      <c r="P27" s="148" t="s">
        <v>774</v>
      </c>
      <c r="Q27" s="23"/>
      <c r="R27" s="23" t="s">
        <v>833</v>
      </c>
    </row>
    <row r="28" spans="1:18" s="146" customFormat="1" ht="30.75" customHeight="1">
      <c r="A28" s="147"/>
      <c r="B28" s="13">
        <v>47</v>
      </c>
      <c r="C28" s="14" t="s">
        <v>332</v>
      </c>
      <c r="D28" s="15" t="s">
        <v>832</v>
      </c>
      <c r="E28" s="14" t="s">
        <v>27</v>
      </c>
      <c r="F28" s="14" t="s">
        <v>831</v>
      </c>
      <c r="G28" s="38" t="s">
        <v>19</v>
      </c>
      <c r="H28" s="43" t="s">
        <v>830</v>
      </c>
      <c r="I28" s="14" t="s">
        <v>132</v>
      </c>
      <c r="J28" s="14" t="s">
        <v>521</v>
      </c>
      <c r="K28" s="15"/>
      <c r="L28" s="14"/>
      <c r="M28" s="16"/>
      <c r="N28" s="42"/>
      <c r="O28" s="23" t="s">
        <v>829</v>
      </c>
      <c r="P28" s="23" t="s">
        <v>483</v>
      </c>
      <c r="Q28" s="23"/>
      <c r="R28" s="23"/>
    </row>
    <row r="29" spans="1:18" s="146" customFormat="1" ht="60" customHeight="1">
      <c r="A29" s="147"/>
      <c r="B29" s="13">
        <v>52</v>
      </c>
      <c r="C29" s="14" t="s">
        <v>344</v>
      </c>
      <c r="D29" s="15" t="s">
        <v>828</v>
      </c>
      <c r="E29" s="14" t="s">
        <v>119</v>
      </c>
      <c r="F29" s="14" t="s">
        <v>605</v>
      </c>
      <c r="G29" s="38" t="s">
        <v>32</v>
      </c>
      <c r="H29" s="43" t="s">
        <v>827</v>
      </c>
      <c r="I29" s="37" t="s">
        <v>514</v>
      </c>
      <c r="J29" s="37" t="s">
        <v>517</v>
      </c>
      <c r="K29" s="15" t="s">
        <v>823</v>
      </c>
      <c r="L29" s="14">
        <v>2</v>
      </c>
      <c r="M29" s="16">
        <v>1</v>
      </c>
      <c r="N29" s="42">
        <v>1</v>
      </c>
      <c r="O29" s="23" t="s">
        <v>826</v>
      </c>
      <c r="P29" s="23" t="s">
        <v>455</v>
      </c>
      <c r="Q29" s="23"/>
      <c r="R29" s="23" t="s">
        <v>820</v>
      </c>
    </row>
    <row r="30" spans="1:18" s="146" customFormat="1" ht="60" customHeight="1">
      <c r="A30" s="147"/>
      <c r="B30" s="13">
        <v>52</v>
      </c>
      <c r="C30" s="14" t="s">
        <v>344</v>
      </c>
      <c r="D30" s="15" t="s">
        <v>825</v>
      </c>
      <c r="E30" s="14" t="s">
        <v>27</v>
      </c>
      <c r="F30" s="14" t="s">
        <v>28</v>
      </c>
      <c r="G30" s="38" t="s">
        <v>444</v>
      </c>
      <c r="H30" s="43" t="s">
        <v>824</v>
      </c>
      <c r="I30" s="37" t="s">
        <v>514</v>
      </c>
      <c r="J30" s="37" t="s">
        <v>517</v>
      </c>
      <c r="K30" s="15" t="s">
        <v>823</v>
      </c>
      <c r="L30" s="14">
        <v>1</v>
      </c>
      <c r="M30" s="16">
        <v>0</v>
      </c>
      <c r="N30" s="42">
        <v>1</v>
      </c>
      <c r="O30" s="23" t="s">
        <v>822</v>
      </c>
      <c r="P30" s="23" t="s">
        <v>821</v>
      </c>
      <c r="Q30" s="23"/>
      <c r="R30" s="23" t="s">
        <v>820</v>
      </c>
    </row>
    <row r="31" spans="1:18" s="25" customFormat="1" ht="100.5" customHeight="1">
      <c r="A31" s="12"/>
      <c r="B31" s="13">
        <v>60</v>
      </c>
      <c r="C31" s="14" t="s">
        <v>1008</v>
      </c>
      <c r="D31" s="15" t="s">
        <v>1016</v>
      </c>
      <c r="E31" s="34" t="s">
        <v>119</v>
      </c>
      <c r="F31" s="14" t="s">
        <v>1024</v>
      </c>
      <c r="G31" s="16" t="s">
        <v>1025</v>
      </c>
      <c r="H31" s="17" t="s">
        <v>26</v>
      </c>
      <c r="I31" s="37" t="s">
        <v>1026</v>
      </c>
      <c r="J31" s="37" t="s">
        <v>1044</v>
      </c>
      <c r="K31" s="19" t="s">
        <v>1017</v>
      </c>
      <c r="L31" s="16">
        <f t="shared" ref="L31:L33" si="5">M31+N31</f>
        <v>3</v>
      </c>
      <c r="M31" s="47">
        <v>1</v>
      </c>
      <c r="N31" s="48">
        <v>2</v>
      </c>
      <c r="O31" s="23" t="s">
        <v>1027</v>
      </c>
      <c r="P31" s="23" t="s">
        <v>1018</v>
      </c>
      <c r="Q31" s="316" t="s">
        <v>1028</v>
      </c>
      <c r="R31" s="19" t="s">
        <v>1046</v>
      </c>
    </row>
    <row r="32" spans="1:18" s="25" customFormat="1" ht="100.5" customHeight="1">
      <c r="A32" s="12"/>
      <c r="B32" s="13">
        <v>60</v>
      </c>
      <c r="C32" s="14" t="s">
        <v>1008</v>
      </c>
      <c r="D32" s="15" t="s">
        <v>1019</v>
      </c>
      <c r="E32" s="14" t="s">
        <v>1029</v>
      </c>
      <c r="F32" s="14" t="s">
        <v>1029</v>
      </c>
      <c r="G32" s="16" t="s">
        <v>1025</v>
      </c>
      <c r="H32" s="17" t="s">
        <v>26</v>
      </c>
      <c r="I32" s="37" t="s">
        <v>1030</v>
      </c>
      <c r="J32" s="37" t="s">
        <v>1044</v>
      </c>
      <c r="K32" s="19" t="s">
        <v>1017</v>
      </c>
      <c r="L32" s="16">
        <f t="shared" si="5"/>
        <v>3</v>
      </c>
      <c r="M32" s="47">
        <v>1</v>
      </c>
      <c r="N32" s="48">
        <v>2</v>
      </c>
      <c r="O32" s="23" t="s">
        <v>1027</v>
      </c>
      <c r="P32" s="23" t="s">
        <v>1020</v>
      </c>
      <c r="Q32" s="316" t="s">
        <v>1031</v>
      </c>
      <c r="R32" s="19" t="s">
        <v>1047</v>
      </c>
    </row>
    <row r="33" spans="1:18" s="25" customFormat="1" ht="100.5" customHeight="1">
      <c r="A33" s="12"/>
      <c r="B33" s="13">
        <v>60</v>
      </c>
      <c r="C33" s="14" t="s">
        <v>1008</v>
      </c>
      <c r="D33" s="15" t="s">
        <v>1021</v>
      </c>
      <c r="E33" s="14" t="s">
        <v>1032</v>
      </c>
      <c r="F33" s="14" t="s">
        <v>1033</v>
      </c>
      <c r="G33" s="16" t="s">
        <v>1025</v>
      </c>
      <c r="H33" s="17" t="s">
        <v>1022</v>
      </c>
      <c r="I33" s="37" t="s">
        <v>1034</v>
      </c>
      <c r="J33" s="37" t="s">
        <v>1044</v>
      </c>
      <c r="K33" s="19" t="s">
        <v>1017</v>
      </c>
      <c r="L33" s="16">
        <f t="shared" si="5"/>
        <v>3</v>
      </c>
      <c r="M33" s="47">
        <v>2</v>
      </c>
      <c r="N33" s="48">
        <v>1</v>
      </c>
      <c r="O33" s="23" t="s">
        <v>1027</v>
      </c>
      <c r="P33" s="23" t="s">
        <v>1023</v>
      </c>
      <c r="Q33" s="316" t="s">
        <v>1035</v>
      </c>
      <c r="R33" s="19" t="s">
        <v>1048</v>
      </c>
    </row>
    <row r="34" spans="1:18" s="25" customFormat="1" ht="100.5" customHeight="1">
      <c r="A34" s="12"/>
      <c r="B34" s="13">
        <v>60</v>
      </c>
      <c r="C34" s="14" t="s">
        <v>1008</v>
      </c>
      <c r="D34" s="15" t="s">
        <v>1049</v>
      </c>
      <c r="E34" s="14" t="s">
        <v>27</v>
      </c>
      <c r="F34" s="14" t="s">
        <v>31</v>
      </c>
      <c r="G34" s="16" t="s">
        <v>1050</v>
      </c>
      <c r="H34" s="17" t="s">
        <v>1051</v>
      </c>
      <c r="I34" s="37" t="s">
        <v>1052</v>
      </c>
      <c r="J34" s="14" t="s">
        <v>1055</v>
      </c>
      <c r="K34" s="19" t="s">
        <v>1017</v>
      </c>
      <c r="L34" s="16">
        <f t="shared" ref="L34" si="6">M34+N34</f>
        <v>4</v>
      </c>
      <c r="M34" s="47">
        <v>2</v>
      </c>
      <c r="N34" s="48">
        <v>2</v>
      </c>
      <c r="O34" s="23" t="s">
        <v>1053</v>
      </c>
      <c r="P34" s="23" t="s">
        <v>1011</v>
      </c>
      <c r="Q34" s="51" t="s">
        <v>1054</v>
      </c>
      <c r="R34" s="19" t="s">
        <v>1056</v>
      </c>
    </row>
    <row r="35" spans="1:18" s="143" customFormat="1" ht="75.75" customHeight="1">
      <c r="B35" s="19">
        <v>62</v>
      </c>
      <c r="C35" s="14" t="s">
        <v>744</v>
      </c>
      <c r="D35" s="15" t="s">
        <v>745</v>
      </c>
      <c r="E35" s="14" t="s">
        <v>27</v>
      </c>
      <c r="F35" s="14" t="s">
        <v>180</v>
      </c>
      <c r="G35" s="38" t="s">
        <v>19</v>
      </c>
      <c r="H35" s="43" t="s">
        <v>26</v>
      </c>
      <c r="I35" s="14" t="s">
        <v>705</v>
      </c>
      <c r="J35" s="14" t="s">
        <v>471</v>
      </c>
      <c r="K35" s="15" t="s">
        <v>746</v>
      </c>
      <c r="L35" s="16">
        <f>M35+N35</f>
        <v>2</v>
      </c>
      <c r="M35" s="16">
        <v>1</v>
      </c>
      <c r="N35" s="42">
        <v>1</v>
      </c>
      <c r="O35" s="23" t="s">
        <v>747</v>
      </c>
      <c r="P35" s="23" t="s">
        <v>748</v>
      </c>
      <c r="Q35" s="23"/>
      <c r="R35" s="23" t="s">
        <v>749</v>
      </c>
    </row>
    <row r="36" spans="1:18" s="143" customFormat="1" ht="48" customHeight="1">
      <c r="B36" s="59">
        <v>106</v>
      </c>
      <c r="C36" s="60" t="s">
        <v>819</v>
      </c>
      <c r="D36" s="61" t="s">
        <v>818</v>
      </c>
      <c r="E36" s="60" t="s">
        <v>27</v>
      </c>
      <c r="F36" s="60" t="s">
        <v>817</v>
      </c>
      <c r="G36" s="38" t="s">
        <v>444</v>
      </c>
      <c r="H36" s="145" t="s">
        <v>816</v>
      </c>
      <c r="I36" s="144" t="s">
        <v>174</v>
      </c>
      <c r="J36" s="18" t="s">
        <v>517</v>
      </c>
      <c r="K36" s="61" t="s">
        <v>815</v>
      </c>
      <c r="L36" s="144">
        <v>1</v>
      </c>
      <c r="M36" s="150">
        <v>0</v>
      </c>
      <c r="N36" s="152">
        <v>1</v>
      </c>
      <c r="O36" s="67" t="s">
        <v>814</v>
      </c>
      <c r="P36" s="67" t="s">
        <v>813</v>
      </c>
      <c r="Q36" s="23"/>
      <c r="R36" s="23"/>
    </row>
    <row r="37" spans="1:18" s="143" customFormat="1" ht="86.25" customHeight="1">
      <c r="B37" s="13">
        <v>113</v>
      </c>
      <c r="C37" s="14" t="s">
        <v>812</v>
      </c>
      <c r="D37" s="15"/>
      <c r="E37" s="14" t="s">
        <v>452</v>
      </c>
      <c r="F37" s="14" t="s">
        <v>811</v>
      </c>
      <c r="G37" s="38" t="s">
        <v>32</v>
      </c>
      <c r="H37" s="43" t="s">
        <v>810</v>
      </c>
      <c r="I37" s="18" t="s">
        <v>682</v>
      </c>
      <c r="J37" s="18" t="s">
        <v>517</v>
      </c>
      <c r="K37" s="15" t="s">
        <v>809</v>
      </c>
      <c r="L37" s="18">
        <v>1</v>
      </c>
      <c r="M37" s="151">
        <v>1</v>
      </c>
      <c r="N37" s="29"/>
      <c r="O37" s="23" t="s">
        <v>808</v>
      </c>
      <c r="P37" s="23" t="s">
        <v>807</v>
      </c>
      <c r="Q37" s="23"/>
      <c r="R37" s="23" t="s">
        <v>806</v>
      </c>
    </row>
    <row r="38" spans="1:18" s="25" customFormat="1" ht="14.25" customHeight="1">
      <c r="B38" s="75"/>
      <c r="C38" s="76"/>
      <c r="D38" s="77"/>
      <c r="E38" s="76"/>
      <c r="F38" s="76"/>
      <c r="G38" s="76"/>
      <c r="H38" s="77"/>
      <c r="I38" s="78"/>
      <c r="J38" s="78"/>
      <c r="K38" s="142"/>
      <c r="L38" s="78"/>
      <c r="M38" s="78"/>
      <c r="N38" s="78"/>
      <c r="O38" s="79"/>
      <c r="P38" s="79"/>
      <c r="Q38" s="79"/>
      <c r="R38" s="79"/>
    </row>
    <row r="39" spans="1:18" ht="14.25" customHeight="1" thickBot="1"/>
    <row r="40" spans="1:18" ht="25.5" customHeight="1">
      <c r="A40" s="80"/>
      <c r="B40" s="343" t="s">
        <v>436</v>
      </c>
      <c r="C40" s="81">
        <f t="shared" ref="C40:N40" si="7">SUBTOTAL(3,C7:C37)</f>
        <v>31</v>
      </c>
      <c r="D40" s="82">
        <f t="shared" si="7"/>
        <v>30</v>
      </c>
      <c r="E40" s="83">
        <f t="shared" si="7"/>
        <v>31</v>
      </c>
      <c r="F40" s="83">
        <f t="shared" si="7"/>
        <v>31</v>
      </c>
      <c r="G40" s="84"/>
      <c r="H40" s="81">
        <f t="shared" si="7"/>
        <v>31</v>
      </c>
      <c r="I40" s="82">
        <f t="shared" si="7"/>
        <v>29</v>
      </c>
      <c r="J40" s="82">
        <f t="shared" si="7"/>
        <v>31</v>
      </c>
      <c r="K40" s="82">
        <f t="shared" si="7"/>
        <v>28</v>
      </c>
      <c r="L40" s="85">
        <f t="shared" si="7"/>
        <v>29</v>
      </c>
      <c r="M40" s="85">
        <f t="shared" si="7"/>
        <v>28</v>
      </c>
      <c r="N40" s="86">
        <f t="shared" si="7"/>
        <v>27</v>
      </c>
      <c r="O40" s="87"/>
    </row>
    <row r="41" spans="1:18" ht="25.5" customHeight="1">
      <c r="B41" s="344" t="s">
        <v>437</v>
      </c>
      <c r="C41" s="342"/>
      <c r="D41" s="89"/>
      <c r="E41" s="90"/>
      <c r="F41" s="90"/>
      <c r="G41" s="91"/>
      <c r="H41" s="92"/>
      <c r="I41" s="90"/>
      <c r="J41" s="90"/>
      <c r="K41" s="90"/>
      <c r="L41" s="93">
        <f>SUBTOTAL(9,L15:L37)</f>
        <v>33</v>
      </c>
      <c r="M41" s="90">
        <f>SUBTOTAL(9,M15:M37)</f>
        <v>14</v>
      </c>
      <c r="N41" s="94">
        <f>SUBTOTAL(9,N15:N37)</f>
        <v>19</v>
      </c>
      <c r="O41" s="80" t="s">
        <v>438</v>
      </c>
    </row>
    <row r="42" spans="1:18" ht="25.5" customHeight="1" thickBot="1">
      <c r="B42" s="345" t="s">
        <v>439</v>
      </c>
      <c r="C42" s="95"/>
      <c r="D42" s="96"/>
      <c r="E42" s="96"/>
      <c r="F42" s="96"/>
      <c r="G42" s="97"/>
      <c r="H42" s="95"/>
      <c r="I42" s="96"/>
      <c r="J42" s="96"/>
      <c r="K42" s="96"/>
      <c r="L42" s="98">
        <f>SUBTOTAL(1,L15:L37)</f>
        <v>1.5714285714285714</v>
      </c>
      <c r="M42" s="99">
        <f>SUBTOTAL(1,M15:M37)</f>
        <v>0.7</v>
      </c>
      <c r="N42" s="100">
        <f>SUBTOTAL(1,N15:N37)</f>
        <v>1</v>
      </c>
    </row>
    <row r="43" spans="1:18" ht="30" customHeight="1" thickBot="1">
      <c r="B43" s="420" t="s">
        <v>440</v>
      </c>
      <c r="C43" s="421"/>
      <c r="D43" s="422"/>
      <c r="E43" s="101">
        <f>SUMPRODUCT(1/COUNTIF(C7:C37,C7:C37))</f>
        <v>23</v>
      </c>
      <c r="F43" s="1" t="s">
        <v>750</v>
      </c>
    </row>
    <row r="44" spans="1:18" ht="26.25" customHeight="1"/>
    <row r="45" spans="1:18" ht="26.25" customHeight="1"/>
    <row r="46" spans="1:18" s="1" customFormat="1">
      <c r="B46"/>
    </row>
    <row r="47" spans="1:18" s="1" customFormat="1">
      <c r="B47"/>
    </row>
  </sheetData>
  <autoFilter ref="B6:R37"/>
  <mergeCells count="14">
    <mergeCell ref="R3:R5"/>
    <mergeCell ref="G3:H5"/>
    <mergeCell ref="I3:I5"/>
    <mergeCell ref="K3:K5"/>
    <mergeCell ref="L3:N4"/>
    <mergeCell ref="B43:D43"/>
    <mergeCell ref="Q3:Q5"/>
    <mergeCell ref="O3:O5"/>
    <mergeCell ref="P3:P5"/>
    <mergeCell ref="B3:B4"/>
    <mergeCell ref="C3:C5"/>
    <mergeCell ref="D3:D5"/>
    <mergeCell ref="E3:E5"/>
    <mergeCell ref="F3:F5"/>
  </mergeCells>
  <phoneticPr fontId="1"/>
  <dataValidations count="3">
    <dataValidation type="list" allowBlank="1" showInputMessage="1" showErrorMessage="1" sqref="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WVN983052:WVO983052 WLR983052:WLS983052 WBV983052:WBW983052 VRZ983052:VSA983052 VID983052:VIE983052 UYH983052:UYI983052 UOL983052:UOM983052 UEP983052:UEQ983052 TUT983052:TUU983052 TKX983052:TKY983052 TBB983052:TBC983052 SRF983052:SRG983052 SHJ983052:SHK983052 RXN983052:RXO983052 RNR983052:RNS983052 RDV983052:RDW983052 QTZ983052:QUA983052 QKD983052:QKE983052 QAH983052:QAI983052 PQL983052:PQM983052 PGP983052:PGQ983052 OWT983052:OWU983052 OMX983052:OMY983052 ODB983052:ODC983052 NTF983052:NTG983052 NJJ983052:NJK983052 MZN983052:MZO983052 MPR983052:MPS983052 MFV983052:MFW983052 LVZ983052:LWA983052 LMD983052:LME983052 LCH983052:LCI983052 KSL983052:KSM983052 KIP983052:KIQ983052 JYT983052:JYU983052 JOX983052:JOY983052 JFB983052:JFC983052 IVF983052:IVG983052 ILJ983052:ILK983052 IBN983052:IBO983052 HRR983052:HRS983052 HHV983052:HHW983052 GXZ983052:GYA983052 GOD983052:GOE983052 GEH983052:GEI983052 FUL983052:FUM983052 FKP983052:FKQ983052 FAT983052:FAU983052 EQX983052:EQY983052 EHB983052:EHC983052 DXF983052:DXG983052 DNJ983052:DNK983052 DDN983052:DDO983052 CTR983052:CTS983052 CJV983052:CJW983052 BZZ983052:CAA983052 BQD983052:BQE983052 BGH983052:BGI983052 AWL983052:AWM983052 AMP983052:AMQ983052 ACT983052:ACU983052 SX983052:SY983052 JB983052:JC983052 WVN917516:WVO917516 WLR917516:WLS917516 WBV917516:WBW917516 VRZ917516:VSA917516 VID917516:VIE917516 UYH917516:UYI917516 UOL917516:UOM917516 UEP917516:UEQ917516 TUT917516:TUU917516 TKX917516:TKY917516 TBB917516:TBC917516 SRF917516:SRG917516 SHJ917516:SHK917516 RXN917516:RXO917516 RNR917516:RNS917516 RDV917516:RDW917516 QTZ917516:QUA917516 QKD917516:QKE917516 QAH917516:QAI917516 PQL917516:PQM917516 PGP917516:PGQ917516 OWT917516:OWU917516 OMX917516:OMY917516 ODB917516:ODC917516 NTF917516:NTG917516 NJJ917516:NJK917516 MZN917516:MZO917516 MPR917516:MPS917516 MFV917516:MFW917516 LVZ917516:LWA917516 LMD917516:LME917516 LCH917516:LCI917516 KSL917516:KSM917516 KIP917516:KIQ917516 JYT917516:JYU917516 JOX917516:JOY917516 JFB917516:JFC917516 IVF917516:IVG917516 ILJ917516:ILK917516 IBN917516:IBO917516 HRR917516:HRS917516 HHV917516:HHW917516 GXZ917516:GYA917516 GOD917516:GOE917516 GEH917516:GEI917516 FUL917516:FUM917516 FKP917516:FKQ917516 FAT917516:FAU917516 EQX917516:EQY917516 EHB917516:EHC917516 DXF917516:DXG917516 DNJ917516:DNK917516 DDN917516:DDO917516 CTR917516:CTS917516 CJV917516:CJW917516 BZZ917516:CAA917516 BQD917516:BQE917516 BGH917516:BGI917516 AWL917516:AWM917516 AMP917516:AMQ917516 ACT917516:ACU917516 SX917516:SY917516 JB917516:JC917516 WVN851980:WVO851980 WLR851980:WLS851980 WBV851980:WBW851980 VRZ851980:VSA851980 VID851980:VIE851980 UYH851980:UYI851980 UOL851980:UOM851980 UEP851980:UEQ851980 TUT851980:TUU851980 TKX851980:TKY851980 TBB851980:TBC851980 SRF851980:SRG851980 SHJ851980:SHK851980 RXN851980:RXO851980 RNR851980:RNS851980 RDV851980:RDW851980 QTZ851980:QUA851980 QKD851980:QKE851980 QAH851980:QAI851980 PQL851980:PQM851980 PGP851980:PGQ851980 OWT851980:OWU851980 OMX851980:OMY851980 ODB851980:ODC851980 NTF851980:NTG851980 NJJ851980:NJK851980 MZN851980:MZO851980 MPR851980:MPS851980 MFV851980:MFW851980 LVZ851980:LWA851980 LMD851980:LME851980 LCH851980:LCI851980 KSL851980:KSM851980 KIP851980:KIQ851980 JYT851980:JYU851980 JOX851980:JOY851980 JFB851980:JFC851980 IVF851980:IVG851980 ILJ851980:ILK851980 IBN851980:IBO851980 HRR851980:HRS851980 HHV851980:HHW851980 GXZ851980:GYA851980 GOD851980:GOE851980 GEH851980:GEI851980 FUL851980:FUM851980 FKP851980:FKQ851980 FAT851980:FAU851980 EQX851980:EQY851980 EHB851980:EHC851980 DXF851980:DXG851980 DNJ851980:DNK851980 DDN851980:DDO851980 CTR851980:CTS851980 CJV851980:CJW851980 BZZ851980:CAA851980 BQD851980:BQE851980 BGH851980:BGI851980 AWL851980:AWM851980 AMP851980:AMQ851980 ACT851980:ACU851980 SX851980:SY851980 JB851980:JC851980 WVN786444:WVO786444 WLR786444:WLS786444 WBV786444:WBW786444 VRZ786444:VSA786444 VID786444:VIE786444 UYH786444:UYI786444 UOL786444:UOM786444 UEP786444:UEQ786444 TUT786444:TUU786444 TKX786444:TKY786444 TBB786444:TBC786444 SRF786444:SRG786444 SHJ786444:SHK786444 RXN786444:RXO786444 RNR786444:RNS786444 RDV786444:RDW786444 QTZ786444:QUA786444 QKD786444:QKE786444 QAH786444:QAI786444 PQL786444:PQM786444 PGP786444:PGQ786444 OWT786444:OWU786444 OMX786444:OMY786444 ODB786444:ODC786444 NTF786444:NTG786444 NJJ786444:NJK786444 MZN786444:MZO786444 MPR786444:MPS786444 MFV786444:MFW786444 LVZ786444:LWA786444 LMD786444:LME786444 LCH786444:LCI786444 KSL786444:KSM786444 KIP786444:KIQ786444 JYT786444:JYU786444 JOX786444:JOY786444 JFB786444:JFC786444 IVF786444:IVG786444 ILJ786444:ILK786444 IBN786444:IBO786444 HRR786444:HRS786444 HHV786444:HHW786444 GXZ786444:GYA786444 GOD786444:GOE786444 GEH786444:GEI786444 FUL786444:FUM786444 FKP786444:FKQ786444 FAT786444:FAU786444 EQX786444:EQY786444 EHB786444:EHC786444 DXF786444:DXG786444 DNJ786444:DNK786444 DDN786444:DDO786444 CTR786444:CTS786444 CJV786444:CJW786444 BZZ786444:CAA786444 BQD786444:BQE786444 BGH786444:BGI786444 AWL786444:AWM786444 AMP786444:AMQ786444 ACT786444:ACU786444 SX786444:SY786444 JB786444:JC786444 WVN720908:WVO720908 WLR720908:WLS720908 WBV720908:WBW720908 VRZ720908:VSA720908 VID720908:VIE720908 UYH720908:UYI720908 UOL720908:UOM720908 UEP720908:UEQ720908 TUT720908:TUU720908 TKX720908:TKY720908 TBB720908:TBC720908 SRF720908:SRG720908 SHJ720908:SHK720908 RXN720908:RXO720908 RNR720908:RNS720908 RDV720908:RDW720908 QTZ720908:QUA720908 QKD720908:QKE720908 QAH720908:QAI720908 PQL720908:PQM720908 PGP720908:PGQ720908 OWT720908:OWU720908 OMX720908:OMY720908 ODB720908:ODC720908 NTF720908:NTG720908 NJJ720908:NJK720908 MZN720908:MZO720908 MPR720908:MPS720908 MFV720908:MFW720908 LVZ720908:LWA720908 LMD720908:LME720908 LCH720908:LCI720908 KSL720908:KSM720908 KIP720908:KIQ720908 JYT720908:JYU720908 JOX720908:JOY720908 JFB720908:JFC720908 IVF720908:IVG720908 ILJ720908:ILK720908 IBN720908:IBO720908 HRR720908:HRS720908 HHV720908:HHW720908 GXZ720908:GYA720908 GOD720908:GOE720908 GEH720908:GEI720908 FUL720908:FUM720908 FKP720908:FKQ720908 FAT720908:FAU720908 EQX720908:EQY720908 EHB720908:EHC720908 DXF720908:DXG720908 DNJ720908:DNK720908 DDN720908:DDO720908 CTR720908:CTS720908 CJV720908:CJW720908 BZZ720908:CAA720908 BQD720908:BQE720908 BGH720908:BGI720908 AWL720908:AWM720908 AMP720908:AMQ720908 ACT720908:ACU720908 SX720908:SY720908 JB720908:JC720908 WVN655372:WVO655372 WLR655372:WLS655372 WBV655372:WBW655372 VRZ655372:VSA655372 VID655372:VIE655372 UYH655372:UYI655372 UOL655372:UOM655372 UEP655372:UEQ655372 TUT655372:TUU655372 TKX655372:TKY655372 TBB655372:TBC655372 SRF655372:SRG655372 SHJ655372:SHK655372 RXN655372:RXO655372 RNR655372:RNS655372 RDV655372:RDW655372 QTZ655372:QUA655372 QKD655372:QKE655372 QAH655372:QAI655372 PQL655372:PQM655372 PGP655372:PGQ655372 OWT655372:OWU655372 OMX655372:OMY655372 ODB655372:ODC655372 NTF655372:NTG655372 NJJ655372:NJK655372 MZN655372:MZO655372 MPR655372:MPS655372 MFV655372:MFW655372 LVZ655372:LWA655372 LMD655372:LME655372 LCH655372:LCI655372 KSL655372:KSM655372 KIP655372:KIQ655372 JYT655372:JYU655372 JOX655372:JOY655372 JFB655372:JFC655372 IVF655372:IVG655372 ILJ655372:ILK655372 IBN655372:IBO655372 HRR655372:HRS655372 HHV655372:HHW655372 GXZ655372:GYA655372 GOD655372:GOE655372 GEH655372:GEI655372 FUL655372:FUM655372 FKP655372:FKQ655372 FAT655372:FAU655372 EQX655372:EQY655372 EHB655372:EHC655372 DXF655372:DXG655372 DNJ655372:DNK655372 DDN655372:DDO655372 CTR655372:CTS655372 CJV655372:CJW655372 BZZ655372:CAA655372 BQD655372:BQE655372 BGH655372:BGI655372 AWL655372:AWM655372 AMP655372:AMQ655372 ACT655372:ACU655372 SX655372:SY655372 JB655372:JC655372 WVN589836:WVO589836 WLR589836:WLS589836 WBV589836:WBW589836 VRZ589836:VSA589836 VID589836:VIE589836 UYH589836:UYI589836 UOL589836:UOM589836 UEP589836:UEQ589836 TUT589836:TUU589836 TKX589836:TKY589836 TBB589836:TBC589836 SRF589836:SRG589836 SHJ589836:SHK589836 RXN589836:RXO589836 RNR589836:RNS589836 RDV589836:RDW589836 QTZ589836:QUA589836 QKD589836:QKE589836 QAH589836:QAI589836 PQL589836:PQM589836 PGP589836:PGQ589836 OWT589836:OWU589836 OMX589836:OMY589836 ODB589836:ODC589836 NTF589836:NTG589836 NJJ589836:NJK589836 MZN589836:MZO589836 MPR589836:MPS589836 MFV589836:MFW589836 LVZ589836:LWA589836 LMD589836:LME589836 LCH589836:LCI589836 KSL589836:KSM589836 KIP589836:KIQ589836 JYT589836:JYU589836 JOX589836:JOY589836 JFB589836:JFC589836 IVF589836:IVG589836 ILJ589836:ILK589836 IBN589836:IBO589836 HRR589836:HRS589836 HHV589836:HHW589836 GXZ589836:GYA589836 GOD589836:GOE589836 GEH589836:GEI589836 FUL589836:FUM589836 FKP589836:FKQ589836 FAT589836:FAU589836 EQX589836:EQY589836 EHB589836:EHC589836 DXF589836:DXG589836 DNJ589836:DNK589836 DDN589836:DDO589836 CTR589836:CTS589836 CJV589836:CJW589836 BZZ589836:CAA589836 BQD589836:BQE589836 BGH589836:BGI589836 AWL589836:AWM589836 AMP589836:AMQ589836 ACT589836:ACU589836 SX589836:SY589836 JB589836:JC589836 WVN524300:WVO524300 WLR524300:WLS524300 WBV524300:WBW524300 VRZ524300:VSA524300 VID524300:VIE524300 UYH524300:UYI524300 UOL524300:UOM524300 UEP524300:UEQ524300 TUT524300:TUU524300 TKX524300:TKY524300 TBB524300:TBC524300 SRF524300:SRG524300 SHJ524300:SHK524300 RXN524300:RXO524300 RNR524300:RNS524300 RDV524300:RDW524300 QTZ524300:QUA524300 QKD524300:QKE524300 QAH524300:QAI524300 PQL524300:PQM524300 PGP524300:PGQ524300 OWT524300:OWU524300 OMX524300:OMY524300 ODB524300:ODC524300 NTF524300:NTG524300 NJJ524300:NJK524300 MZN524300:MZO524300 MPR524300:MPS524300 MFV524300:MFW524300 LVZ524300:LWA524300 LMD524300:LME524300 LCH524300:LCI524300 KSL524300:KSM524300 KIP524300:KIQ524300 JYT524300:JYU524300 JOX524300:JOY524300 JFB524300:JFC524300 IVF524300:IVG524300 ILJ524300:ILK524300 IBN524300:IBO524300 HRR524300:HRS524300 HHV524300:HHW524300 GXZ524300:GYA524300 GOD524300:GOE524300 GEH524300:GEI524300 FUL524300:FUM524300 FKP524300:FKQ524300 FAT524300:FAU524300 EQX524300:EQY524300 EHB524300:EHC524300 DXF524300:DXG524300 DNJ524300:DNK524300 DDN524300:DDO524300 CTR524300:CTS524300 CJV524300:CJW524300 BZZ524300:CAA524300 BQD524300:BQE524300 BGH524300:BGI524300 AWL524300:AWM524300 AMP524300:AMQ524300 ACT524300:ACU524300 SX524300:SY524300 JB524300:JC524300 WVN458764:WVO458764 WLR458764:WLS458764 WBV458764:WBW458764 VRZ458764:VSA458764 VID458764:VIE458764 UYH458764:UYI458764 UOL458764:UOM458764 UEP458764:UEQ458764 TUT458764:TUU458764 TKX458764:TKY458764 TBB458764:TBC458764 SRF458764:SRG458764 SHJ458764:SHK458764 RXN458764:RXO458764 RNR458764:RNS458764 RDV458764:RDW458764 QTZ458764:QUA458764 QKD458764:QKE458764 QAH458764:QAI458764 PQL458764:PQM458764 PGP458764:PGQ458764 OWT458764:OWU458764 OMX458764:OMY458764 ODB458764:ODC458764 NTF458764:NTG458764 NJJ458764:NJK458764 MZN458764:MZO458764 MPR458764:MPS458764 MFV458764:MFW458764 LVZ458764:LWA458764 LMD458764:LME458764 LCH458764:LCI458764 KSL458764:KSM458764 KIP458764:KIQ458764 JYT458764:JYU458764 JOX458764:JOY458764 JFB458764:JFC458764 IVF458764:IVG458764 ILJ458764:ILK458764 IBN458764:IBO458764 HRR458764:HRS458764 HHV458764:HHW458764 GXZ458764:GYA458764 GOD458764:GOE458764 GEH458764:GEI458764 FUL458764:FUM458764 FKP458764:FKQ458764 FAT458764:FAU458764 EQX458764:EQY458764 EHB458764:EHC458764 DXF458764:DXG458764 DNJ458764:DNK458764 DDN458764:DDO458764 CTR458764:CTS458764 CJV458764:CJW458764 BZZ458764:CAA458764 BQD458764:BQE458764 BGH458764:BGI458764 AWL458764:AWM458764 AMP458764:AMQ458764 ACT458764:ACU458764 SX458764:SY458764 JB458764:JC458764 WVN393228:WVO393228 WLR393228:WLS393228 WBV393228:WBW393228 VRZ393228:VSA393228 VID393228:VIE393228 UYH393228:UYI393228 UOL393228:UOM393228 UEP393228:UEQ393228 TUT393228:TUU393228 TKX393228:TKY393228 TBB393228:TBC393228 SRF393228:SRG393228 SHJ393228:SHK393228 RXN393228:RXO393228 RNR393228:RNS393228 RDV393228:RDW393228 QTZ393228:QUA393228 QKD393228:QKE393228 QAH393228:QAI393228 PQL393228:PQM393228 PGP393228:PGQ393228 OWT393228:OWU393228 OMX393228:OMY393228 ODB393228:ODC393228 NTF393228:NTG393228 NJJ393228:NJK393228 MZN393228:MZO393228 MPR393228:MPS393228 MFV393228:MFW393228 LVZ393228:LWA393228 LMD393228:LME393228 LCH393228:LCI393228 KSL393228:KSM393228 KIP393228:KIQ393228 JYT393228:JYU393228 JOX393228:JOY393228 JFB393228:JFC393228 IVF393228:IVG393228 ILJ393228:ILK393228 IBN393228:IBO393228 HRR393228:HRS393228 HHV393228:HHW393228 GXZ393228:GYA393228 GOD393228:GOE393228 GEH393228:GEI393228 FUL393228:FUM393228 FKP393228:FKQ393228 FAT393228:FAU393228 EQX393228:EQY393228 EHB393228:EHC393228 DXF393228:DXG393228 DNJ393228:DNK393228 DDN393228:DDO393228 CTR393228:CTS393228 CJV393228:CJW393228 BZZ393228:CAA393228 BQD393228:BQE393228 BGH393228:BGI393228 AWL393228:AWM393228 AMP393228:AMQ393228 ACT393228:ACU393228 SX393228:SY393228 JB393228:JC393228 WVN327692:WVO327692 WLR327692:WLS327692 WBV327692:WBW327692 VRZ327692:VSA327692 VID327692:VIE327692 UYH327692:UYI327692 UOL327692:UOM327692 UEP327692:UEQ327692 TUT327692:TUU327692 TKX327692:TKY327692 TBB327692:TBC327692 SRF327692:SRG327692 SHJ327692:SHK327692 RXN327692:RXO327692 RNR327692:RNS327692 RDV327692:RDW327692 QTZ327692:QUA327692 QKD327692:QKE327692 QAH327692:QAI327692 PQL327692:PQM327692 PGP327692:PGQ327692 OWT327692:OWU327692 OMX327692:OMY327692 ODB327692:ODC327692 NTF327692:NTG327692 NJJ327692:NJK327692 MZN327692:MZO327692 MPR327692:MPS327692 MFV327692:MFW327692 LVZ327692:LWA327692 LMD327692:LME327692 LCH327692:LCI327692 KSL327692:KSM327692 KIP327692:KIQ327692 JYT327692:JYU327692 JOX327692:JOY327692 JFB327692:JFC327692 IVF327692:IVG327692 ILJ327692:ILK327692 IBN327692:IBO327692 HRR327692:HRS327692 HHV327692:HHW327692 GXZ327692:GYA327692 GOD327692:GOE327692 GEH327692:GEI327692 FUL327692:FUM327692 FKP327692:FKQ327692 FAT327692:FAU327692 EQX327692:EQY327692 EHB327692:EHC327692 DXF327692:DXG327692 DNJ327692:DNK327692 DDN327692:DDO327692 CTR327692:CTS327692 CJV327692:CJW327692 BZZ327692:CAA327692 BQD327692:BQE327692 BGH327692:BGI327692 AWL327692:AWM327692 AMP327692:AMQ327692 ACT327692:ACU327692 SX327692:SY327692 JB327692:JC327692 WVN262156:WVO262156 WLR262156:WLS262156 WBV262156:WBW262156 VRZ262156:VSA262156 VID262156:VIE262156 UYH262156:UYI262156 UOL262156:UOM262156 UEP262156:UEQ262156 TUT262156:TUU262156 TKX262156:TKY262156 TBB262156:TBC262156 SRF262156:SRG262156 SHJ262156:SHK262156 RXN262156:RXO262156 RNR262156:RNS262156 RDV262156:RDW262156 QTZ262156:QUA262156 QKD262156:QKE262156 QAH262156:QAI262156 PQL262156:PQM262156 PGP262156:PGQ262156 OWT262156:OWU262156 OMX262156:OMY262156 ODB262156:ODC262156 NTF262156:NTG262156 NJJ262156:NJK262156 MZN262156:MZO262156 MPR262156:MPS262156 MFV262156:MFW262156 LVZ262156:LWA262156 LMD262156:LME262156 LCH262156:LCI262156 KSL262156:KSM262156 KIP262156:KIQ262156 JYT262156:JYU262156 JOX262156:JOY262156 JFB262156:JFC262156 IVF262156:IVG262156 ILJ262156:ILK262156 IBN262156:IBO262156 HRR262156:HRS262156 HHV262156:HHW262156 GXZ262156:GYA262156 GOD262156:GOE262156 GEH262156:GEI262156 FUL262156:FUM262156 FKP262156:FKQ262156 FAT262156:FAU262156 EQX262156:EQY262156 EHB262156:EHC262156 DXF262156:DXG262156 DNJ262156:DNK262156 DDN262156:DDO262156 CTR262156:CTS262156 CJV262156:CJW262156 BZZ262156:CAA262156 BQD262156:BQE262156 BGH262156:BGI262156 AWL262156:AWM262156 AMP262156:AMQ262156 ACT262156:ACU262156 SX262156:SY262156 JB262156:JC262156 WVN196620:WVO196620 WLR196620:WLS196620 WBV196620:WBW196620 VRZ196620:VSA196620 VID196620:VIE196620 UYH196620:UYI196620 UOL196620:UOM196620 UEP196620:UEQ196620 TUT196620:TUU196620 TKX196620:TKY196620 TBB196620:TBC196620 SRF196620:SRG196620 SHJ196620:SHK196620 RXN196620:RXO196620 RNR196620:RNS196620 RDV196620:RDW196620 QTZ196620:QUA196620 QKD196620:QKE196620 QAH196620:QAI196620 PQL196620:PQM196620 PGP196620:PGQ196620 OWT196620:OWU196620 OMX196620:OMY196620 ODB196620:ODC196620 NTF196620:NTG196620 NJJ196620:NJK196620 MZN196620:MZO196620 MPR196620:MPS196620 MFV196620:MFW196620 LVZ196620:LWA196620 LMD196620:LME196620 LCH196620:LCI196620 KSL196620:KSM196620 KIP196620:KIQ196620 JYT196620:JYU196620 JOX196620:JOY196620 JFB196620:JFC196620 IVF196620:IVG196620 ILJ196620:ILK196620 IBN196620:IBO196620 HRR196620:HRS196620 HHV196620:HHW196620 GXZ196620:GYA196620 GOD196620:GOE196620 GEH196620:GEI196620 FUL196620:FUM196620 FKP196620:FKQ196620 FAT196620:FAU196620 EQX196620:EQY196620 EHB196620:EHC196620 DXF196620:DXG196620 DNJ196620:DNK196620 DDN196620:DDO196620 CTR196620:CTS196620 CJV196620:CJW196620 BZZ196620:CAA196620 BQD196620:BQE196620 BGH196620:BGI196620 AWL196620:AWM196620 AMP196620:AMQ196620 ACT196620:ACU196620 SX196620:SY196620 JB196620:JC196620 WVN131084:WVO131084 WLR131084:WLS131084 WBV131084:WBW131084 VRZ131084:VSA131084 VID131084:VIE131084 UYH131084:UYI131084 UOL131084:UOM131084 UEP131084:UEQ131084 TUT131084:TUU131084 TKX131084:TKY131084 TBB131084:TBC131084 SRF131084:SRG131084 SHJ131084:SHK131084 RXN131084:RXO131084 RNR131084:RNS131084 RDV131084:RDW131084 QTZ131084:QUA131084 QKD131084:QKE131084 QAH131084:QAI131084 PQL131084:PQM131084 PGP131084:PGQ131084 OWT131084:OWU131084 OMX131084:OMY131084 ODB131084:ODC131084 NTF131084:NTG131084 NJJ131084:NJK131084 MZN131084:MZO131084 MPR131084:MPS131084 MFV131084:MFW131084 LVZ131084:LWA131084 LMD131084:LME131084 LCH131084:LCI131084 KSL131084:KSM131084 KIP131084:KIQ131084 JYT131084:JYU131084 JOX131084:JOY131084 JFB131084:JFC131084 IVF131084:IVG131084 ILJ131084:ILK131084 IBN131084:IBO131084 HRR131084:HRS131084 HHV131084:HHW131084 GXZ131084:GYA131084 GOD131084:GOE131084 GEH131084:GEI131084 FUL131084:FUM131084 FKP131084:FKQ131084 FAT131084:FAU131084 EQX131084:EQY131084 EHB131084:EHC131084 DXF131084:DXG131084 DNJ131084:DNK131084 DDN131084:DDO131084 CTR131084:CTS131084 CJV131084:CJW131084 BZZ131084:CAA131084 BQD131084:BQE131084 BGH131084:BGI131084 AWL131084:AWM131084 AMP131084:AMQ131084 ACT131084:ACU131084 SX131084:SY131084 JB131084:JC131084 WVN65548:WVO65548 WLR65548:WLS65548 WBV65548:WBW65548 VRZ65548:VSA65548 VID65548:VIE65548 UYH65548:UYI65548 UOL65548:UOM65548 UEP65548:UEQ65548 TUT65548:TUU65548 TKX65548:TKY65548 TBB65548:TBC65548 SRF65548:SRG65548 SHJ65548:SHK65548 RXN65548:RXO65548 RNR65548:RNS65548 RDV65548:RDW65548 QTZ65548:QUA65548 QKD65548:QKE65548 QAH65548:QAI65548 PQL65548:PQM65548 PGP65548:PGQ65548 OWT65548:OWU65548 OMX65548:OMY65548 ODB65548:ODC65548 NTF65548:NTG65548 NJJ65548:NJK65548 MZN65548:MZO65548 MPR65548:MPS65548 MFV65548:MFW65548 LVZ65548:LWA65548 LMD65548:LME65548 LCH65548:LCI65548 KSL65548:KSM65548 KIP65548:KIQ65548 JYT65548:JYU65548 JOX65548:JOY65548 JFB65548:JFC65548 IVF65548:IVG65548 ILJ65548:ILK65548 IBN65548:IBO65548 HRR65548:HRS65548 HHV65548:HHW65548 GXZ65548:GYA65548 GOD65548:GOE65548 GEH65548:GEI65548 FUL65548:FUM65548 FKP65548:FKQ65548 FAT65548:FAU65548 EQX65548:EQY65548 EHB65548:EHC65548 DXF65548:DXG65548 DNJ65548:DNK65548 DDN65548:DDO65548 CTR65548:CTS65548 CJV65548:CJW65548 BZZ65548:CAA65548 BQD65548:BQE65548 BGH65548:BGI65548 AWL65548:AWM65548 AMP65548:AMQ65548 ACT65548:ACU65548 SX65548:SY65548 JB65548:JC65548 WVN983078:WVO983085 WLR983078:WLS983085 WBV983078:WBW983085 VRZ983078:VSA983085 VID983078:VIE983085 UYH983078:UYI983085 UOL983078:UOM983085 UEP983078:UEQ983085 TUT983078:TUU983085 TKX983078:TKY983085 TBB983078:TBC983085 SRF983078:SRG983085 SHJ983078:SHK983085 RXN983078:RXO983085 RNR983078:RNS983085 RDV983078:RDW983085 QTZ983078:QUA983085 QKD983078:QKE983085 QAH983078:QAI983085 PQL983078:PQM983085 PGP983078:PGQ983085 OWT983078:OWU983085 OMX983078:OMY983085 ODB983078:ODC983085 NTF983078:NTG983085 NJJ983078:NJK983085 MZN983078:MZO983085 MPR983078:MPS983085 MFV983078:MFW983085 LVZ983078:LWA983085 LMD983078:LME983085 LCH983078:LCI983085 KSL983078:KSM983085 KIP983078:KIQ983085 JYT983078:JYU983085 JOX983078:JOY983085 JFB983078:JFC983085 IVF983078:IVG983085 ILJ983078:ILK983085 IBN983078:IBO983085 HRR983078:HRS983085 HHV983078:HHW983085 GXZ983078:GYA983085 GOD983078:GOE983085 GEH983078:GEI983085 FUL983078:FUM983085 FKP983078:FKQ983085 FAT983078:FAU983085 EQX983078:EQY983085 EHB983078:EHC983085 DXF983078:DXG983085 DNJ983078:DNK983085 DDN983078:DDO983085 CTR983078:CTS983085 CJV983078:CJW983085 BZZ983078:CAA983085 BQD983078:BQE983085 BGH983078:BGI983085 AWL983078:AWM983085 AMP983078:AMQ983085 ACT983078:ACU983085 SX983078:SY983085 JB983078:JC983085 WVN917542:WVO917549 WLR917542:WLS917549 WBV917542:WBW917549 VRZ917542:VSA917549 VID917542:VIE917549 UYH917542:UYI917549 UOL917542:UOM917549 UEP917542:UEQ917549 TUT917542:TUU917549 TKX917542:TKY917549 TBB917542:TBC917549 SRF917542:SRG917549 SHJ917542:SHK917549 RXN917542:RXO917549 RNR917542:RNS917549 RDV917542:RDW917549 QTZ917542:QUA917549 QKD917542:QKE917549 QAH917542:QAI917549 PQL917542:PQM917549 PGP917542:PGQ917549 OWT917542:OWU917549 OMX917542:OMY917549 ODB917542:ODC917549 NTF917542:NTG917549 NJJ917542:NJK917549 MZN917542:MZO917549 MPR917542:MPS917549 MFV917542:MFW917549 LVZ917542:LWA917549 LMD917542:LME917549 LCH917542:LCI917549 KSL917542:KSM917549 KIP917542:KIQ917549 JYT917542:JYU917549 JOX917542:JOY917549 JFB917542:JFC917549 IVF917542:IVG917549 ILJ917542:ILK917549 IBN917542:IBO917549 HRR917542:HRS917549 HHV917542:HHW917549 GXZ917542:GYA917549 GOD917542:GOE917549 GEH917542:GEI917549 FUL917542:FUM917549 FKP917542:FKQ917549 FAT917542:FAU917549 EQX917542:EQY917549 EHB917542:EHC917549 DXF917542:DXG917549 DNJ917542:DNK917549 DDN917542:DDO917549 CTR917542:CTS917549 CJV917542:CJW917549 BZZ917542:CAA917549 BQD917542:BQE917549 BGH917542:BGI917549 AWL917542:AWM917549 AMP917542:AMQ917549 ACT917542:ACU917549 SX917542:SY917549 JB917542:JC917549 WVN852006:WVO852013 WLR852006:WLS852013 WBV852006:WBW852013 VRZ852006:VSA852013 VID852006:VIE852013 UYH852006:UYI852013 UOL852006:UOM852013 UEP852006:UEQ852013 TUT852006:TUU852013 TKX852006:TKY852013 TBB852006:TBC852013 SRF852006:SRG852013 SHJ852006:SHK852013 RXN852006:RXO852013 RNR852006:RNS852013 RDV852006:RDW852013 QTZ852006:QUA852013 QKD852006:QKE852013 QAH852006:QAI852013 PQL852006:PQM852013 PGP852006:PGQ852013 OWT852006:OWU852013 OMX852006:OMY852013 ODB852006:ODC852013 NTF852006:NTG852013 NJJ852006:NJK852013 MZN852006:MZO852013 MPR852006:MPS852013 MFV852006:MFW852013 LVZ852006:LWA852013 LMD852006:LME852013 LCH852006:LCI852013 KSL852006:KSM852013 KIP852006:KIQ852013 JYT852006:JYU852013 JOX852006:JOY852013 JFB852006:JFC852013 IVF852006:IVG852013 ILJ852006:ILK852013 IBN852006:IBO852013 HRR852006:HRS852013 HHV852006:HHW852013 GXZ852006:GYA852013 GOD852006:GOE852013 GEH852006:GEI852013 FUL852006:FUM852013 FKP852006:FKQ852013 FAT852006:FAU852013 EQX852006:EQY852013 EHB852006:EHC852013 DXF852006:DXG852013 DNJ852006:DNK852013 DDN852006:DDO852013 CTR852006:CTS852013 CJV852006:CJW852013 BZZ852006:CAA852013 BQD852006:BQE852013 BGH852006:BGI852013 AWL852006:AWM852013 AMP852006:AMQ852013 ACT852006:ACU852013 SX852006:SY852013 JB852006:JC852013 WVN786470:WVO786477 WLR786470:WLS786477 WBV786470:WBW786477 VRZ786470:VSA786477 VID786470:VIE786477 UYH786470:UYI786477 UOL786470:UOM786477 UEP786470:UEQ786477 TUT786470:TUU786477 TKX786470:TKY786477 TBB786470:TBC786477 SRF786470:SRG786477 SHJ786470:SHK786477 RXN786470:RXO786477 RNR786470:RNS786477 RDV786470:RDW786477 QTZ786470:QUA786477 QKD786470:QKE786477 QAH786470:QAI786477 PQL786470:PQM786477 PGP786470:PGQ786477 OWT786470:OWU786477 OMX786470:OMY786477 ODB786470:ODC786477 NTF786470:NTG786477 NJJ786470:NJK786477 MZN786470:MZO786477 MPR786470:MPS786477 MFV786470:MFW786477 LVZ786470:LWA786477 LMD786470:LME786477 LCH786470:LCI786477 KSL786470:KSM786477 KIP786470:KIQ786477 JYT786470:JYU786477 JOX786470:JOY786477 JFB786470:JFC786477 IVF786470:IVG786477 ILJ786470:ILK786477 IBN786470:IBO786477 HRR786470:HRS786477 HHV786470:HHW786477 GXZ786470:GYA786477 GOD786470:GOE786477 GEH786470:GEI786477 FUL786470:FUM786477 FKP786470:FKQ786477 FAT786470:FAU786477 EQX786470:EQY786477 EHB786470:EHC786477 DXF786470:DXG786477 DNJ786470:DNK786477 DDN786470:DDO786477 CTR786470:CTS786477 CJV786470:CJW786477 BZZ786470:CAA786477 BQD786470:BQE786477 BGH786470:BGI786477 AWL786470:AWM786477 AMP786470:AMQ786477 ACT786470:ACU786477 SX786470:SY786477 JB786470:JC786477 WVN720934:WVO720941 WLR720934:WLS720941 WBV720934:WBW720941 VRZ720934:VSA720941 VID720934:VIE720941 UYH720934:UYI720941 UOL720934:UOM720941 UEP720934:UEQ720941 TUT720934:TUU720941 TKX720934:TKY720941 TBB720934:TBC720941 SRF720934:SRG720941 SHJ720934:SHK720941 RXN720934:RXO720941 RNR720934:RNS720941 RDV720934:RDW720941 QTZ720934:QUA720941 QKD720934:QKE720941 QAH720934:QAI720941 PQL720934:PQM720941 PGP720934:PGQ720941 OWT720934:OWU720941 OMX720934:OMY720941 ODB720934:ODC720941 NTF720934:NTG720941 NJJ720934:NJK720941 MZN720934:MZO720941 MPR720934:MPS720941 MFV720934:MFW720941 LVZ720934:LWA720941 LMD720934:LME720941 LCH720934:LCI720941 KSL720934:KSM720941 KIP720934:KIQ720941 JYT720934:JYU720941 JOX720934:JOY720941 JFB720934:JFC720941 IVF720934:IVG720941 ILJ720934:ILK720941 IBN720934:IBO720941 HRR720934:HRS720941 HHV720934:HHW720941 GXZ720934:GYA720941 GOD720934:GOE720941 GEH720934:GEI720941 FUL720934:FUM720941 FKP720934:FKQ720941 FAT720934:FAU720941 EQX720934:EQY720941 EHB720934:EHC720941 DXF720934:DXG720941 DNJ720934:DNK720941 DDN720934:DDO720941 CTR720934:CTS720941 CJV720934:CJW720941 BZZ720934:CAA720941 BQD720934:BQE720941 BGH720934:BGI720941 AWL720934:AWM720941 AMP720934:AMQ720941 ACT720934:ACU720941 SX720934:SY720941 JB720934:JC720941 WVN655398:WVO655405 WLR655398:WLS655405 WBV655398:WBW655405 VRZ655398:VSA655405 VID655398:VIE655405 UYH655398:UYI655405 UOL655398:UOM655405 UEP655398:UEQ655405 TUT655398:TUU655405 TKX655398:TKY655405 TBB655398:TBC655405 SRF655398:SRG655405 SHJ655398:SHK655405 RXN655398:RXO655405 RNR655398:RNS655405 RDV655398:RDW655405 QTZ655398:QUA655405 QKD655398:QKE655405 QAH655398:QAI655405 PQL655398:PQM655405 PGP655398:PGQ655405 OWT655398:OWU655405 OMX655398:OMY655405 ODB655398:ODC655405 NTF655398:NTG655405 NJJ655398:NJK655405 MZN655398:MZO655405 MPR655398:MPS655405 MFV655398:MFW655405 LVZ655398:LWA655405 LMD655398:LME655405 LCH655398:LCI655405 KSL655398:KSM655405 KIP655398:KIQ655405 JYT655398:JYU655405 JOX655398:JOY655405 JFB655398:JFC655405 IVF655398:IVG655405 ILJ655398:ILK655405 IBN655398:IBO655405 HRR655398:HRS655405 HHV655398:HHW655405 GXZ655398:GYA655405 GOD655398:GOE655405 GEH655398:GEI655405 FUL655398:FUM655405 FKP655398:FKQ655405 FAT655398:FAU655405 EQX655398:EQY655405 EHB655398:EHC655405 DXF655398:DXG655405 DNJ655398:DNK655405 DDN655398:DDO655405 CTR655398:CTS655405 CJV655398:CJW655405 BZZ655398:CAA655405 BQD655398:BQE655405 BGH655398:BGI655405 AWL655398:AWM655405 AMP655398:AMQ655405 ACT655398:ACU655405 SX655398:SY655405 JB655398:JC655405 WVN589862:WVO589869 WLR589862:WLS589869 WBV589862:WBW589869 VRZ589862:VSA589869 VID589862:VIE589869 UYH589862:UYI589869 UOL589862:UOM589869 UEP589862:UEQ589869 TUT589862:TUU589869 TKX589862:TKY589869 TBB589862:TBC589869 SRF589862:SRG589869 SHJ589862:SHK589869 RXN589862:RXO589869 RNR589862:RNS589869 RDV589862:RDW589869 QTZ589862:QUA589869 QKD589862:QKE589869 QAH589862:QAI589869 PQL589862:PQM589869 PGP589862:PGQ589869 OWT589862:OWU589869 OMX589862:OMY589869 ODB589862:ODC589869 NTF589862:NTG589869 NJJ589862:NJK589869 MZN589862:MZO589869 MPR589862:MPS589869 MFV589862:MFW589869 LVZ589862:LWA589869 LMD589862:LME589869 LCH589862:LCI589869 KSL589862:KSM589869 KIP589862:KIQ589869 JYT589862:JYU589869 JOX589862:JOY589869 JFB589862:JFC589869 IVF589862:IVG589869 ILJ589862:ILK589869 IBN589862:IBO589869 HRR589862:HRS589869 HHV589862:HHW589869 GXZ589862:GYA589869 GOD589862:GOE589869 GEH589862:GEI589869 FUL589862:FUM589869 FKP589862:FKQ589869 FAT589862:FAU589869 EQX589862:EQY589869 EHB589862:EHC589869 DXF589862:DXG589869 DNJ589862:DNK589869 DDN589862:DDO589869 CTR589862:CTS589869 CJV589862:CJW589869 BZZ589862:CAA589869 BQD589862:BQE589869 BGH589862:BGI589869 AWL589862:AWM589869 AMP589862:AMQ589869 ACT589862:ACU589869 SX589862:SY589869 JB589862:JC589869 WVN524326:WVO524333 WLR524326:WLS524333 WBV524326:WBW524333 VRZ524326:VSA524333 VID524326:VIE524333 UYH524326:UYI524333 UOL524326:UOM524333 UEP524326:UEQ524333 TUT524326:TUU524333 TKX524326:TKY524333 TBB524326:TBC524333 SRF524326:SRG524333 SHJ524326:SHK524333 RXN524326:RXO524333 RNR524326:RNS524333 RDV524326:RDW524333 QTZ524326:QUA524333 QKD524326:QKE524333 QAH524326:QAI524333 PQL524326:PQM524333 PGP524326:PGQ524333 OWT524326:OWU524333 OMX524326:OMY524333 ODB524326:ODC524333 NTF524326:NTG524333 NJJ524326:NJK524333 MZN524326:MZO524333 MPR524326:MPS524333 MFV524326:MFW524333 LVZ524326:LWA524333 LMD524326:LME524333 LCH524326:LCI524333 KSL524326:KSM524333 KIP524326:KIQ524333 JYT524326:JYU524333 JOX524326:JOY524333 JFB524326:JFC524333 IVF524326:IVG524333 ILJ524326:ILK524333 IBN524326:IBO524333 HRR524326:HRS524333 HHV524326:HHW524333 GXZ524326:GYA524333 GOD524326:GOE524333 GEH524326:GEI524333 FUL524326:FUM524333 FKP524326:FKQ524333 FAT524326:FAU524333 EQX524326:EQY524333 EHB524326:EHC524333 DXF524326:DXG524333 DNJ524326:DNK524333 DDN524326:DDO524333 CTR524326:CTS524333 CJV524326:CJW524333 BZZ524326:CAA524333 BQD524326:BQE524333 BGH524326:BGI524333 AWL524326:AWM524333 AMP524326:AMQ524333 ACT524326:ACU524333 SX524326:SY524333 JB524326:JC524333 WVN458790:WVO458797 WLR458790:WLS458797 WBV458790:WBW458797 VRZ458790:VSA458797 VID458790:VIE458797 UYH458790:UYI458797 UOL458790:UOM458797 UEP458790:UEQ458797 TUT458790:TUU458797 TKX458790:TKY458797 TBB458790:TBC458797 SRF458790:SRG458797 SHJ458790:SHK458797 RXN458790:RXO458797 RNR458790:RNS458797 RDV458790:RDW458797 QTZ458790:QUA458797 QKD458790:QKE458797 QAH458790:QAI458797 PQL458790:PQM458797 PGP458790:PGQ458797 OWT458790:OWU458797 OMX458790:OMY458797 ODB458790:ODC458797 NTF458790:NTG458797 NJJ458790:NJK458797 MZN458790:MZO458797 MPR458790:MPS458797 MFV458790:MFW458797 LVZ458790:LWA458797 LMD458790:LME458797 LCH458790:LCI458797 KSL458790:KSM458797 KIP458790:KIQ458797 JYT458790:JYU458797 JOX458790:JOY458797 JFB458790:JFC458797 IVF458790:IVG458797 ILJ458790:ILK458797 IBN458790:IBO458797 HRR458790:HRS458797 HHV458790:HHW458797 GXZ458790:GYA458797 GOD458790:GOE458797 GEH458790:GEI458797 FUL458790:FUM458797 FKP458790:FKQ458797 FAT458790:FAU458797 EQX458790:EQY458797 EHB458790:EHC458797 DXF458790:DXG458797 DNJ458790:DNK458797 DDN458790:DDO458797 CTR458790:CTS458797 CJV458790:CJW458797 BZZ458790:CAA458797 BQD458790:BQE458797 BGH458790:BGI458797 AWL458790:AWM458797 AMP458790:AMQ458797 ACT458790:ACU458797 SX458790:SY458797 JB458790:JC458797 WVN393254:WVO393261 WLR393254:WLS393261 WBV393254:WBW393261 VRZ393254:VSA393261 VID393254:VIE393261 UYH393254:UYI393261 UOL393254:UOM393261 UEP393254:UEQ393261 TUT393254:TUU393261 TKX393254:TKY393261 TBB393254:TBC393261 SRF393254:SRG393261 SHJ393254:SHK393261 RXN393254:RXO393261 RNR393254:RNS393261 RDV393254:RDW393261 QTZ393254:QUA393261 QKD393254:QKE393261 QAH393254:QAI393261 PQL393254:PQM393261 PGP393254:PGQ393261 OWT393254:OWU393261 OMX393254:OMY393261 ODB393254:ODC393261 NTF393254:NTG393261 NJJ393254:NJK393261 MZN393254:MZO393261 MPR393254:MPS393261 MFV393254:MFW393261 LVZ393254:LWA393261 LMD393254:LME393261 LCH393254:LCI393261 KSL393254:KSM393261 KIP393254:KIQ393261 JYT393254:JYU393261 JOX393254:JOY393261 JFB393254:JFC393261 IVF393254:IVG393261 ILJ393254:ILK393261 IBN393254:IBO393261 HRR393254:HRS393261 HHV393254:HHW393261 GXZ393254:GYA393261 GOD393254:GOE393261 GEH393254:GEI393261 FUL393254:FUM393261 FKP393254:FKQ393261 FAT393254:FAU393261 EQX393254:EQY393261 EHB393254:EHC393261 DXF393254:DXG393261 DNJ393254:DNK393261 DDN393254:DDO393261 CTR393254:CTS393261 CJV393254:CJW393261 BZZ393254:CAA393261 BQD393254:BQE393261 BGH393254:BGI393261 AWL393254:AWM393261 AMP393254:AMQ393261 ACT393254:ACU393261 SX393254:SY393261 JB393254:JC393261 WVN327718:WVO327725 WLR327718:WLS327725 WBV327718:WBW327725 VRZ327718:VSA327725 VID327718:VIE327725 UYH327718:UYI327725 UOL327718:UOM327725 UEP327718:UEQ327725 TUT327718:TUU327725 TKX327718:TKY327725 TBB327718:TBC327725 SRF327718:SRG327725 SHJ327718:SHK327725 RXN327718:RXO327725 RNR327718:RNS327725 RDV327718:RDW327725 QTZ327718:QUA327725 QKD327718:QKE327725 QAH327718:QAI327725 PQL327718:PQM327725 PGP327718:PGQ327725 OWT327718:OWU327725 OMX327718:OMY327725 ODB327718:ODC327725 NTF327718:NTG327725 NJJ327718:NJK327725 MZN327718:MZO327725 MPR327718:MPS327725 MFV327718:MFW327725 LVZ327718:LWA327725 LMD327718:LME327725 LCH327718:LCI327725 KSL327718:KSM327725 KIP327718:KIQ327725 JYT327718:JYU327725 JOX327718:JOY327725 JFB327718:JFC327725 IVF327718:IVG327725 ILJ327718:ILK327725 IBN327718:IBO327725 HRR327718:HRS327725 HHV327718:HHW327725 GXZ327718:GYA327725 GOD327718:GOE327725 GEH327718:GEI327725 FUL327718:FUM327725 FKP327718:FKQ327725 FAT327718:FAU327725 EQX327718:EQY327725 EHB327718:EHC327725 DXF327718:DXG327725 DNJ327718:DNK327725 DDN327718:DDO327725 CTR327718:CTS327725 CJV327718:CJW327725 BZZ327718:CAA327725 BQD327718:BQE327725 BGH327718:BGI327725 AWL327718:AWM327725 AMP327718:AMQ327725 ACT327718:ACU327725 SX327718:SY327725 JB327718:JC327725 WVN262182:WVO262189 WLR262182:WLS262189 WBV262182:WBW262189 VRZ262182:VSA262189 VID262182:VIE262189 UYH262182:UYI262189 UOL262182:UOM262189 UEP262182:UEQ262189 TUT262182:TUU262189 TKX262182:TKY262189 TBB262182:TBC262189 SRF262182:SRG262189 SHJ262182:SHK262189 RXN262182:RXO262189 RNR262182:RNS262189 RDV262182:RDW262189 QTZ262182:QUA262189 QKD262182:QKE262189 QAH262182:QAI262189 PQL262182:PQM262189 PGP262182:PGQ262189 OWT262182:OWU262189 OMX262182:OMY262189 ODB262182:ODC262189 NTF262182:NTG262189 NJJ262182:NJK262189 MZN262182:MZO262189 MPR262182:MPS262189 MFV262182:MFW262189 LVZ262182:LWA262189 LMD262182:LME262189 LCH262182:LCI262189 KSL262182:KSM262189 KIP262182:KIQ262189 JYT262182:JYU262189 JOX262182:JOY262189 JFB262182:JFC262189 IVF262182:IVG262189 ILJ262182:ILK262189 IBN262182:IBO262189 HRR262182:HRS262189 HHV262182:HHW262189 GXZ262182:GYA262189 GOD262182:GOE262189 GEH262182:GEI262189 FUL262182:FUM262189 FKP262182:FKQ262189 FAT262182:FAU262189 EQX262182:EQY262189 EHB262182:EHC262189 DXF262182:DXG262189 DNJ262182:DNK262189 DDN262182:DDO262189 CTR262182:CTS262189 CJV262182:CJW262189 BZZ262182:CAA262189 BQD262182:BQE262189 BGH262182:BGI262189 AWL262182:AWM262189 AMP262182:AMQ262189 ACT262182:ACU262189 SX262182:SY262189 JB262182:JC262189 WVN196646:WVO196653 WLR196646:WLS196653 WBV196646:WBW196653 VRZ196646:VSA196653 VID196646:VIE196653 UYH196646:UYI196653 UOL196646:UOM196653 UEP196646:UEQ196653 TUT196646:TUU196653 TKX196646:TKY196653 TBB196646:TBC196653 SRF196646:SRG196653 SHJ196646:SHK196653 RXN196646:RXO196653 RNR196646:RNS196653 RDV196646:RDW196653 QTZ196646:QUA196653 QKD196646:QKE196653 QAH196646:QAI196653 PQL196646:PQM196653 PGP196646:PGQ196653 OWT196646:OWU196653 OMX196646:OMY196653 ODB196646:ODC196653 NTF196646:NTG196653 NJJ196646:NJK196653 MZN196646:MZO196653 MPR196646:MPS196653 MFV196646:MFW196653 LVZ196646:LWA196653 LMD196646:LME196653 LCH196646:LCI196653 KSL196646:KSM196653 KIP196646:KIQ196653 JYT196646:JYU196653 JOX196646:JOY196653 JFB196646:JFC196653 IVF196646:IVG196653 ILJ196646:ILK196653 IBN196646:IBO196653 HRR196646:HRS196653 HHV196646:HHW196653 GXZ196646:GYA196653 GOD196646:GOE196653 GEH196646:GEI196653 FUL196646:FUM196653 FKP196646:FKQ196653 FAT196646:FAU196653 EQX196646:EQY196653 EHB196646:EHC196653 DXF196646:DXG196653 DNJ196646:DNK196653 DDN196646:DDO196653 CTR196646:CTS196653 CJV196646:CJW196653 BZZ196646:CAA196653 BQD196646:BQE196653 BGH196646:BGI196653 AWL196646:AWM196653 AMP196646:AMQ196653 ACT196646:ACU196653 SX196646:SY196653 JB196646:JC196653 WVN131110:WVO131117 WLR131110:WLS131117 WBV131110:WBW131117 VRZ131110:VSA131117 VID131110:VIE131117 UYH131110:UYI131117 UOL131110:UOM131117 UEP131110:UEQ131117 TUT131110:TUU131117 TKX131110:TKY131117 TBB131110:TBC131117 SRF131110:SRG131117 SHJ131110:SHK131117 RXN131110:RXO131117 RNR131110:RNS131117 RDV131110:RDW131117 QTZ131110:QUA131117 QKD131110:QKE131117 QAH131110:QAI131117 PQL131110:PQM131117 PGP131110:PGQ131117 OWT131110:OWU131117 OMX131110:OMY131117 ODB131110:ODC131117 NTF131110:NTG131117 NJJ131110:NJK131117 MZN131110:MZO131117 MPR131110:MPS131117 MFV131110:MFW131117 LVZ131110:LWA131117 LMD131110:LME131117 LCH131110:LCI131117 KSL131110:KSM131117 KIP131110:KIQ131117 JYT131110:JYU131117 JOX131110:JOY131117 JFB131110:JFC131117 IVF131110:IVG131117 ILJ131110:ILK131117 IBN131110:IBO131117 HRR131110:HRS131117 HHV131110:HHW131117 GXZ131110:GYA131117 GOD131110:GOE131117 GEH131110:GEI131117 FUL131110:FUM131117 FKP131110:FKQ131117 FAT131110:FAU131117 EQX131110:EQY131117 EHB131110:EHC131117 DXF131110:DXG131117 DNJ131110:DNK131117 DDN131110:DDO131117 CTR131110:CTS131117 CJV131110:CJW131117 BZZ131110:CAA131117 BQD131110:BQE131117 BGH131110:BGI131117 AWL131110:AWM131117 AMP131110:AMQ131117 ACT131110:ACU131117 SX131110:SY131117 JB131110:JC131117 WVN65574:WVO65581 WLR65574:WLS65581 WBV65574:WBW65581 VRZ65574:VSA65581 VID65574:VIE65581 UYH65574:UYI65581 UOL65574:UOM65581 UEP65574:UEQ65581 TUT65574:TUU65581 TKX65574:TKY65581 TBB65574:TBC65581 SRF65574:SRG65581 SHJ65574:SHK65581 RXN65574:RXO65581 RNR65574:RNS65581 RDV65574:RDW65581 QTZ65574:QUA65581 QKD65574:QKE65581 QAH65574:QAI65581 PQL65574:PQM65581 PGP65574:PGQ65581 OWT65574:OWU65581 OMX65574:OMY65581 ODB65574:ODC65581 NTF65574:NTG65581 NJJ65574:NJK65581 MZN65574:MZO65581 MPR65574:MPS65581 MFV65574:MFW65581 LVZ65574:LWA65581 LMD65574:LME65581 LCH65574:LCI65581 KSL65574:KSM65581 KIP65574:KIQ65581 JYT65574:JYU65581 JOX65574:JOY65581 JFB65574:JFC65581 IVF65574:IVG65581 ILJ65574:ILK65581 IBN65574:IBO65581 HRR65574:HRS65581 HHV65574:HHW65581 GXZ65574:GYA65581 GOD65574:GOE65581 GEH65574:GEI65581 FUL65574:FUM65581 FKP65574:FKQ65581 FAT65574:FAU65581 EQX65574:EQY65581 EHB65574:EHC65581 DXF65574:DXG65581 DNJ65574:DNK65581 DDN65574:DDO65581 CTR65574:CTS65581 CJV65574:CJW65581 BZZ65574:CAA65581 BQD65574:BQE65581 BGH65574:BGI65581 AWL65574:AWM65581 AMP65574:AMQ65581 ACT65574:ACU65581 SX65574:SY65581 JB65574:JC65581 WVN38:WVO45 WLR38:WLS45 WBV38:WBW45 VRZ38:VSA45 VID38:VIE45 UYH38:UYI45 UOL38:UOM45 UEP38:UEQ45 TUT38:TUU45 TKX38:TKY45 TBB38:TBC45 SRF38:SRG45 SHJ38:SHK45 RXN38:RXO45 RNR38:RNS45 RDV38:RDW45 QTZ38:QUA45 QKD38:QKE45 QAH38:QAI45 PQL38:PQM45 PGP38:PGQ45 OWT38:OWU45 OMX38:OMY45 ODB38:ODC45 NTF38:NTG45 NJJ38:NJK45 MZN38:MZO45 MPR38:MPS45 MFV38:MFW45 LVZ38:LWA45 LMD38:LME45 LCH38:LCI45 KSL38:KSM45 KIP38:KIQ45 JYT38:JYU45 JOX38:JOY45 JFB38:JFC45 IVF38:IVG45 ILJ38:ILK45 IBN38:IBO45 HRR38:HRS45 HHV38:HHW45 GXZ38:GYA45 GOD38:GOE45 GEH38:GEI45 FUL38:FUM45 FKP38:FKQ45 FAT38:FAU45 EQX38:EQY45 EHB38:EHC45 DXF38:DXG45 DNJ38:DNK45 DDN38:DDO45 CTR38:CTS45 CJV38:CJW45 BZZ38:CAA45 BQD38:BQE45 BGH38:BGI45 AWL38:AWM45 AMP38:AMQ45 ACT38:ACU45 SX38:SY45 JB38:JC45">
      <formula1>"○,×"</formula1>
    </dataValidation>
    <dataValidation type="list" allowBlank="1" showInputMessage="1" showErrorMessage="1" sqref="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WVS23:WVS24 WLW23:WLW24 WCA23:WCA24 VSE23:VSE24 VII23:VII24 UYM23:UYM24 UOQ23:UOQ24 UEU23:UEU24 TUY23:TUY24 TLC23:TLC24 TBG23:TBG24 SRK23:SRK24 SHO23:SHO24 RXS23:RXS24 RNW23:RNW24 REA23:REA24 QUE23:QUE24 QKI23:QKI24 QAM23:QAM24 PQQ23:PQQ24 PGU23:PGU24 OWY23:OWY24 ONC23:ONC24 ODG23:ODG24 NTK23:NTK24 NJO23:NJO24 MZS23:MZS24 MPW23:MPW24 MGA23:MGA24 LWE23:LWE24 LMI23:LMI24 LCM23:LCM24 KSQ23:KSQ24 KIU23:KIU24 JYY23:JYY24 JPC23:JPC24 JFG23:JFG24 IVK23:IVK24 ILO23:ILO24 IBS23:IBS24 HRW23:HRW24 HIA23:HIA24 GYE23:GYE24 GOI23:GOI24 GEM23:GEM24 FUQ23:FUQ24 FKU23:FKU24 FAY23:FAY24 ERC23:ERC24 EHG23:EHG24 DXK23:DXK24 DNO23:DNO24 DDS23:DDS24 CTW23:CTW24 CKA23:CKA24 CAE23:CAE24 BQI23:BQI24 BGM23:BGM24 AWQ23:AWQ24 AMU23:AMU24 ACY23:ACY24 TC23:TC24 JG23:JG24">
      <formula1>#REF!</formula1>
    </dataValidation>
    <dataValidation type="list" allowBlank="1" showInputMessage="1" showErrorMessage="1" sqref="AWQ35:AWQ37 JG15:JG19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JG35:JG37 AMU35:AMU37 JG65556:JG65573 TC65556:TC65573 ACY65556:ACY65573 AMU65556:AMU65573 AWQ65556:AWQ65573 BGM65556:BGM65573 BQI65556:BQI65573 CAE65556:CAE65573 CKA65556:CKA65573 CTW65556:CTW65573 DDS65556:DDS65573 DNO65556:DNO65573 DXK65556:DXK65573 EHG65556:EHG65573 ERC65556:ERC65573 FAY65556:FAY65573 FKU65556:FKU65573 FUQ65556:FUQ65573 GEM65556:GEM65573 GOI65556:GOI65573 GYE65556:GYE65573 HIA65556:HIA65573 HRW65556:HRW65573 IBS65556:IBS65573 ILO65556:ILO65573 IVK65556:IVK65573 JFG65556:JFG65573 JPC65556:JPC65573 JYY65556:JYY65573 KIU65556:KIU65573 KSQ65556:KSQ65573 LCM65556:LCM65573 LMI65556:LMI65573 LWE65556:LWE65573 MGA65556:MGA65573 MPW65556:MPW65573 MZS65556:MZS65573 NJO65556:NJO65573 NTK65556:NTK65573 ODG65556:ODG65573 ONC65556:ONC65573 OWY65556:OWY65573 PGU65556:PGU65573 PQQ65556:PQQ65573 QAM65556:QAM65573 QKI65556:QKI65573 QUE65556:QUE65573 REA65556:REA65573 RNW65556:RNW65573 RXS65556:RXS65573 SHO65556:SHO65573 SRK65556:SRK65573 TBG65556:TBG65573 TLC65556:TLC65573 TUY65556:TUY65573 UEU65556:UEU65573 UOQ65556:UOQ65573 UYM65556:UYM65573 VII65556:VII65573 VSE65556:VSE65573 WCA65556:WCA65573 WLW65556:WLW65573 WVS65556:WVS65573 JG131092:JG131109 TC131092:TC131109 ACY131092:ACY131109 AMU131092:AMU131109 AWQ131092:AWQ131109 BGM131092:BGM131109 BQI131092:BQI131109 CAE131092:CAE131109 CKA131092:CKA131109 CTW131092:CTW131109 DDS131092:DDS131109 DNO131092:DNO131109 DXK131092:DXK131109 EHG131092:EHG131109 ERC131092:ERC131109 FAY131092:FAY131109 FKU131092:FKU131109 FUQ131092:FUQ131109 GEM131092:GEM131109 GOI131092:GOI131109 GYE131092:GYE131109 HIA131092:HIA131109 HRW131092:HRW131109 IBS131092:IBS131109 ILO131092:ILO131109 IVK131092:IVK131109 JFG131092:JFG131109 JPC131092:JPC131109 JYY131092:JYY131109 KIU131092:KIU131109 KSQ131092:KSQ131109 LCM131092:LCM131109 LMI131092:LMI131109 LWE131092:LWE131109 MGA131092:MGA131109 MPW131092:MPW131109 MZS131092:MZS131109 NJO131092:NJO131109 NTK131092:NTK131109 ODG131092:ODG131109 ONC131092:ONC131109 OWY131092:OWY131109 PGU131092:PGU131109 PQQ131092:PQQ131109 QAM131092:QAM131109 QKI131092:QKI131109 QUE131092:QUE131109 REA131092:REA131109 RNW131092:RNW131109 RXS131092:RXS131109 SHO131092:SHO131109 SRK131092:SRK131109 TBG131092:TBG131109 TLC131092:TLC131109 TUY131092:TUY131109 UEU131092:UEU131109 UOQ131092:UOQ131109 UYM131092:UYM131109 VII131092:VII131109 VSE131092:VSE131109 WCA131092:WCA131109 WLW131092:WLW131109 WVS131092:WVS131109 JG196628:JG196645 TC196628:TC196645 ACY196628:ACY196645 AMU196628:AMU196645 AWQ196628:AWQ196645 BGM196628:BGM196645 BQI196628:BQI196645 CAE196628:CAE196645 CKA196628:CKA196645 CTW196628:CTW196645 DDS196628:DDS196645 DNO196628:DNO196645 DXK196628:DXK196645 EHG196628:EHG196645 ERC196628:ERC196645 FAY196628:FAY196645 FKU196628:FKU196645 FUQ196628:FUQ196645 GEM196628:GEM196645 GOI196628:GOI196645 GYE196628:GYE196645 HIA196628:HIA196645 HRW196628:HRW196645 IBS196628:IBS196645 ILO196628:ILO196645 IVK196628:IVK196645 JFG196628:JFG196645 JPC196628:JPC196645 JYY196628:JYY196645 KIU196628:KIU196645 KSQ196628:KSQ196645 LCM196628:LCM196645 LMI196628:LMI196645 LWE196628:LWE196645 MGA196628:MGA196645 MPW196628:MPW196645 MZS196628:MZS196645 NJO196628:NJO196645 NTK196628:NTK196645 ODG196628:ODG196645 ONC196628:ONC196645 OWY196628:OWY196645 PGU196628:PGU196645 PQQ196628:PQQ196645 QAM196628:QAM196645 QKI196628:QKI196645 QUE196628:QUE196645 REA196628:REA196645 RNW196628:RNW196645 RXS196628:RXS196645 SHO196628:SHO196645 SRK196628:SRK196645 TBG196628:TBG196645 TLC196628:TLC196645 TUY196628:TUY196645 UEU196628:UEU196645 UOQ196628:UOQ196645 UYM196628:UYM196645 VII196628:VII196645 VSE196628:VSE196645 WCA196628:WCA196645 WLW196628:WLW196645 WVS196628:WVS196645 JG262164:JG262181 TC262164:TC262181 ACY262164:ACY262181 AMU262164:AMU262181 AWQ262164:AWQ262181 BGM262164:BGM262181 BQI262164:BQI262181 CAE262164:CAE262181 CKA262164:CKA262181 CTW262164:CTW262181 DDS262164:DDS262181 DNO262164:DNO262181 DXK262164:DXK262181 EHG262164:EHG262181 ERC262164:ERC262181 FAY262164:FAY262181 FKU262164:FKU262181 FUQ262164:FUQ262181 GEM262164:GEM262181 GOI262164:GOI262181 GYE262164:GYE262181 HIA262164:HIA262181 HRW262164:HRW262181 IBS262164:IBS262181 ILO262164:ILO262181 IVK262164:IVK262181 JFG262164:JFG262181 JPC262164:JPC262181 JYY262164:JYY262181 KIU262164:KIU262181 KSQ262164:KSQ262181 LCM262164:LCM262181 LMI262164:LMI262181 LWE262164:LWE262181 MGA262164:MGA262181 MPW262164:MPW262181 MZS262164:MZS262181 NJO262164:NJO262181 NTK262164:NTK262181 ODG262164:ODG262181 ONC262164:ONC262181 OWY262164:OWY262181 PGU262164:PGU262181 PQQ262164:PQQ262181 QAM262164:QAM262181 QKI262164:QKI262181 QUE262164:QUE262181 REA262164:REA262181 RNW262164:RNW262181 RXS262164:RXS262181 SHO262164:SHO262181 SRK262164:SRK262181 TBG262164:TBG262181 TLC262164:TLC262181 TUY262164:TUY262181 UEU262164:UEU262181 UOQ262164:UOQ262181 UYM262164:UYM262181 VII262164:VII262181 VSE262164:VSE262181 WCA262164:WCA262181 WLW262164:WLW262181 WVS262164:WVS262181 JG327700:JG327717 TC327700:TC327717 ACY327700:ACY327717 AMU327700:AMU327717 AWQ327700:AWQ327717 BGM327700:BGM327717 BQI327700:BQI327717 CAE327700:CAE327717 CKA327700:CKA327717 CTW327700:CTW327717 DDS327700:DDS327717 DNO327700:DNO327717 DXK327700:DXK327717 EHG327700:EHG327717 ERC327700:ERC327717 FAY327700:FAY327717 FKU327700:FKU327717 FUQ327700:FUQ327717 GEM327700:GEM327717 GOI327700:GOI327717 GYE327700:GYE327717 HIA327700:HIA327717 HRW327700:HRW327717 IBS327700:IBS327717 ILO327700:ILO327717 IVK327700:IVK327717 JFG327700:JFG327717 JPC327700:JPC327717 JYY327700:JYY327717 KIU327700:KIU327717 KSQ327700:KSQ327717 LCM327700:LCM327717 LMI327700:LMI327717 LWE327700:LWE327717 MGA327700:MGA327717 MPW327700:MPW327717 MZS327700:MZS327717 NJO327700:NJO327717 NTK327700:NTK327717 ODG327700:ODG327717 ONC327700:ONC327717 OWY327700:OWY327717 PGU327700:PGU327717 PQQ327700:PQQ327717 QAM327700:QAM327717 QKI327700:QKI327717 QUE327700:QUE327717 REA327700:REA327717 RNW327700:RNW327717 RXS327700:RXS327717 SHO327700:SHO327717 SRK327700:SRK327717 TBG327700:TBG327717 TLC327700:TLC327717 TUY327700:TUY327717 UEU327700:UEU327717 UOQ327700:UOQ327717 UYM327700:UYM327717 VII327700:VII327717 VSE327700:VSE327717 WCA327700:WCA327717 WLW327700:WLW327717 WVS327700:WVS327717 JG393236:JG393253 TC393236:TC393253 ACY393236:ACY393253 AMU393236:AMU393253 AWQ393236:AWQ393253 BGM393236:BGM393253 BQI393236:BQI393253 CAE393236:CAE393253 CKA393236:CKA393253 CTW393236:CTW393253 DDS393236:DDS393253 DNO393236:DNO393253 DXK393236:DXK393253 EHG393236:EHG393253 ERC393236:ERC393253 FAY393236:FAY393253 FKU393236:FKU393253 FUQ393236:FUQ393253 GEM393236:GEM393253 GOI393236:GOI393253 GYE393236:GYE393253 HIA393236:HIA393253 HRW393236:HRW393253 IBS393236:IBS393253 ILO393236:ILO393253 IVK393236:IVK393253 JFG393236:JFG393253 JPC393236:JPC393253 JYY393236:JYY393253 KIU393236:KIU393253 KSQ393236:KSQ393253 LCM393236:LCM393253 LMI393236:LMI393253 LWE393236:LWE393253 MGA393236:MGA393253 MPW393236:MPW393253 MZS393236:MZS393253 NJO393236:NJO393253 NTK393236:NTK393253 ODG393236:ODG393253 ONC393236:ONC393253 OWY393236:OWY393253 PGU393236:PGU393253 PQQ393236:PQQ393253 QAM393236:QAM393253 QKI393236:QKI393253 QUE393236:QUE393253 REA393236:REA393253 RNW393236:RNW393253 RXS393236:RXS393253 SHO393236:SHO393253 SRK393236:SRK393253 TBG393236:TBG393253 TLC393236:TLC393253 TUY393236:TUY393253 UEU393236:UEU393253 UOQ393236:UOQ393253 UYM393236:UYM393253 VII393236:VII393253 VSE393236:VSE393253 WCA393236:WCA393253 WLW393236:WLW393253 WVS393236:WVS393253 JG458772:JG458789 TC458772:TC458789 ACY458772:ACY458789 AMU458772:AMU458789 AWQ458772:AWQ458789 BGM458772:BGM458789 BQI458772:BQI458789 CAE458772:CAE458789 CKA458772:CKA458789 CTW458772:CTW458789 DDS458772:DDS458789 DNO458772:DNO458789 DXK458772:DXK458789 EHG458772:EHG458789 ERC458772:ERC458789 FAY458772:FAY458789 FKU458772:FKU458789 FUQ458772:FUQ458789 GEM458772:GEM458789 GOI458772:GOI458789 GYE458772:GYE458789 HIA458772:HIA458789 HRW458772:HRW458789 IBS458772:IBS458789 ILO458772:ILO458789 IVK458772:IVK458789 JFG458772:JFG458789 JPC458772:JPC458789 JYY458772:JYY458789 KIU458772:KIU458789 KSQ458772:KSQ458789 LCM458772:LCM458789 LMI458772:LMI458789 LWE458772:LWE458789 MGA458772:MGA458789 MPW458772:MPW458789 MZS458772:MZS458789 NJO458772:NJO458789 NTK458772:NTK458789 ODG458772:ODG458789 ONC458772:ONC458789 OWY458772:OWY458789 PGU458772:PGU458789 PQQ458772:PQQ458789 QAM458772:QAM458789 QKI458772:QKI458789 QUE458772:QUE458789 REA458772:REA458789 RNW458772:RNW458789 RXS458772:RXS458789 SHO458772:SHO458789 SRK458772:SRK458789 TBG458772:TBG458789 TLC458772:TLC458789 TUY458772:TUY458789 UEU458772:UEU458789 UOQ458772:UOQ458789 UYM458772:UYM458789 VII458772:VII458789 VSE458772:VSE458789 WCA458772:WCA458789 WLW458772:WLW458789 WVS458772:WVS458789 JG524308:JG524325 TC524308:TC524325 ACY524308:ACY524325 AMU524308:AMU524325 AWQ524308:AWQ524325 BGM524308:BGM524325 BQI524308:BQI524325 CAE524308:CAE524325 CKA524308:CKA524325 CTW524308:CTW524325 DDS524308:DDS524325 DNO524308:DNO524325 DXK524308:DXK524325 EHG524308:EHG524325 ERC524308:ERC524325 FAY524308:FAY524325 FKU524308:FKU524325 FUQ524308:FUQ524325 GEM524308:GEM524325 GOI524308:GOI524325 GYE524308:GYE524325 HIA524308:HIA524325 HRW524308:HRW524325 IBS524308:IBS524325 ILO524308:ILO524325 IVK524308:IVK524325 JFG524308:JFG524325 JPC524308:JPC524325 JYY524308:JYY524325 KIU524308:KIU524325 KSQ524308:KSQ524325 LCM524308:LCM524325 LMI524308:LMI524325 LWE524308:LWE524325 MGA524308:MGA524325 MPW524308:MPW524325 MZS524308:MZS524325 NJO524308:NJO524325 NTK524308:NTK524325 ODG524308:ODG524325 ONC524308:ONC524325 OWY524308:OWY524325 PGU524308:PGU524325 PQQ524308:PQQ524325 QAM524308:QAM524325 QKI524308:QKI524325 QUE524308:QUE524325 REA524308:REA524325 RNW524308:RNW524325 RXS524308:RXS524325 SHO524308:SHO524325 SRK524308:SRK524325 TBG524308:TBG524325 TLC524308:TLC524325 TUY524308:TUY524325 UEU524308:UEU524325 UOQ524308:UOQ524325 UYM524308:UYM524325 VII524308:VII524325 VSE524308:VSE524325 WCA524308:WCA524325 WLW524308:WLW524325 WVS524308:WVS524325 JG589844:JG589861 TC589844:TC589861 ACY589844:ACY589861 AMU589844:AMU589861 AWQ589844:AWQ589861 BGM589844:BGM589861 BQI589844:BQI589861 CAE589844:CAE589861 CKA589844:CKA589861 CTW589844:CTW589861 DDS589844:DDS589861 DNO589844:DNO589861 DXK589844:DXK589861 EHG589844:EHG589861 ERC589844:ERC589861 FAY589844:FAY589861 FKU589844:FKU589861 FUQ589844:FUQ589861 GEM589844:GEM589861 GOI589844:GOI589861 GYE589844:GYE589861 HIA589844:HIA589861 HRW589844:HRW589861 IBS589844:IBS589861 ILO589844:ILO589861 IVK589844:IVK589861 JFG589844:JFG589861 JPC589844:JPC589861 JYY589844:JYY589861 KIU589844:KIU589861 KSQ589844:KSQ589861 LCM589844:LCM589861 LMI589844:LMI589861 LWE589844:LWE589861 MGA589844:MGA589861 MPW589844:MPW589861 MZS589844:MZS589861 NJO589844:NJO589861 NTK589844:NTK589861 ODG589844:ODG589861 ONC589844:ONC589861 OWY589844:OWY589861 PGU589844:PGU589861 PQQ589844:PQQ589861 QAM589844:QAM589861 QKI589844:QKI589861 QUE589844:QUE589861 REA589844:REA589861 RNW589844:RNW589861 RXS589844:RXS589861 SHO589844:SHO589861 SRK589844:SRK589861 TBG589844:TBG589861 TLC589844:TLC589861 TUY589844:TUY589861 UEU589844:UEU589861 UOQ589844:UOQ589861 UYM589844:UYM589861 VII589844:VII589861 VSE589844:VSE589861 WCA589844:WCA589861 WLW589844:WLW589861 WVS589844:WVS589861 JG655380:JG655397 TC655380:TC655397 ACY655380:ACY655397 AMU655380:AMU655397 AWQ655380:AWQ655397 BGM655380:BGM655397 BQI655380:BQI655397 CAE655380:CAE655397 CKA655380:CKA655397 CTW655380:CTW655397 DDS655380:DDS655397 DNO655380:DNO655397 DXK655380:DXK655397 EHG655380:EHG655397 ERC655380:ERC655397 FAY655380:FAY655397 FKU655380:FKU655397 FUQ655380:FUQ655397 GEM655380:GEM655397 GOI655380:GOI655397 GYE655380:GYE655397 HIA655380:HIA655397 HRW655380:HRW655397 IBS655380:IBS655397 ILO655380:ILO655397 IVK655380:IVK655397 JFG655380:JFG655397 JPC655380:JPC655397 JYY655380:JYY655397 KIU655380:KIU655397 KSQ655380:KSQ655397 LCM655380:LCM655397 LMI655380:LMI655397 LWE655380:LWE655397 MGA655380:MGA655397 MPW655380:MPW655397 MZS655380:MZS655397 NJO655380:NJO655397 NTK655380:NTK655397 ODG655380:ODG655397 ONC655380:ONC655397 OWY655380:OWY655397 PGU655380:PGU655397 PQQ655380:PQQ655397 QAM655380:QAM655397 QKI655380:QKI655397 QUE655380:QUE655397 REA655380:REA655397 RNW655380:RNW655397 RXS655380:RXS655397 SHO655380:SHO655397 SRK655380:SRK655397 TBG655380:TBG655397 TLC655380:TLC655397 TUY655380:TUY655397 UEU655380:UEU655397 UOQ655380:UOQ655397 UYM655380:UYM655397 VII655380:VII655397 VSE655380:VSE655397 WCA655380:WCA655397 WLW655380:WLW655397 WVS655380:WVS655397 JG720916:JG720933 TC720916:TC720933 ACY720916:ACY720933 AMU720916:AMU720933 AWQ720916:AWQ720933 BGM720916:BGM720933 BQI720916:BQI720933 CAE720916:CAE720933 CKA720916:CKA720933 CTW720916:CTW720933 DDS720916:DDS720933 DNO720916:DNO720933 DXK720916:DXK720933 EHG720916:EHG720933 ERC720916:ERC720933 FAY720916:FAY720933 FKU720916:FKU720933 FUQ720916:FUQ720933 GEM720916:GEM720933 GOI720916:GOI720933 GYE720916:GYE720933 HIA720916:HIA720933 HRW720916:HRW720933 IBS720916:IBS720933 ILO720916:ILO720933 IVK720916:IVK720933 JFG720916:JFG720933 JPC720916:JPC720933 JYY720916:JYY720933 KIU720916:KIU720933 KSQ720916:KSQ720933 LCM720916:LCM720933 LMI720916:LMI720933 LWE720916:LWE720933 MGA720916:MGA720933 MPW720916:MPW720933 MZS720916:MZS720933 NJO720916:NJO720933 NTK720916:NTK720933 ODG720916:ODG720933 ONC720916:ONC720933 OWY720916:OWY720933 PGU720916:PGU720933 PQQ720916:PQQ720933 QAM720916:QAM720933 QKI720916:QKI720933 QUE720916:QUE720933 REA720916:REA720933 RNW720916:RNW720933 RXS720916:RXS720933 SHO720916:SHO720933 SRK720916:SRK720933 TBG720916:TBG720933 TLC720916:TLC720933 TUY720916:TUY720933 UEU720916:UEU720933 UOQ720916:UOQ720933 UYM720916:UYM720933 VII720916:VII720933 VSE720916:VSE720933 WCA720916:WCA720933 WLW720916:WLW720933 WVS720916:WVS720933 JG786452:JG786469 TC786452:TC786469 ACY786452:ACY786469 AMU786452:AMU786469 AWQ786452:AWQ786469 BGM786452:BGM786469 BQI786452:BQI786469 CAE786452:CAE786469 CKA786452:CKA786469 CTW786452:CTW786469 DDS786452:DDS786469 DNO786452:DNO786469 DXK786452:DXK786469 EHG786452:EHG786469 ERC786452:ERC786469 FAY786452:FAY786469 FKU786452:FKU786469 FUQ786452:FUQ786469 GEM786452:GEM786469 GOI786452:GOI786469 GYE786452:GYE786469 HIA786452:HIA786469 HRW786452:HRW786469 IBS786452:IBS786469 ILO786452:ILO786469 IVK786452:IVK786469 JFG786452:JFG786469 JPC786452:JPC786469 JYY786452:JYY786469 KIU786452:KIU786469 KSQ786452:KSQ786469 LCM786452:LCM786469 LMI786452:LMI786469 LWE786452:LWE786469 MGA786452:MGA786469 MPW786452:MPW786469 MZS786452:MZS786469 NJO786452:NJO786469 NTK786452:NTK786469 ODG786452:ODG786469 ONC786452:ONC786469 OWY786452:OWY786469 PGU786452:PGU786469 PQQ786452:PQQ786469 QAM786452:QAM786469 QKI786452:QKI786469 QUE786452:QUE786469 REA786452:REA786469 RNW786452:RNW786469 RXS786452:RXS786469 SHO786452:SHO786469 SRK786452:SRK786469 TBG786452:TBG786469 TLC786452:TLC786469 TUY786452:TUY786469 UEU786452:UEU786469 UOQ786452:UOQ786469 UYM786452:UYM786469 VII786452:VII786469 VSE786452:VSE786469 WCA786452:WCA786469 WLW786452:WLW786469 WVS786452:WVS786469 JG851988:JG852005 TC851988:TC852005 ACY851988:ACY852005 AMU851988:AMU852005 AWQ851988:AWQ852005 BGM851988:BGM852005 BQI851988:BQI852005 CAE851988:CAE852005 CKA851988:CKA852005 CTW851988:CTW852005 DDS851988:DDS852005 DNO851988:DNO852005 DXK851988:DXK852005 EHG851988:EHG852005 ERC851988:ERC852005 FAY851988:FAY852005 FKU851988:FKU852005 FUQ851988:FUQ852005 GEM851988:GEM852005 GOI851988:GOI852005 GYE851988:GYE852005 HIA851988:HIA852005 HRW851988:HRW852005 IBS851988:IBS852005 ILO851988:ILO852005 IVK851988:IVK852005 JFG851988:JFG852005 JPC851988:JPC852005 JYY851988:JYY852005 KIU851988:KIU852005 KSQ851988:KSQ852005 LCM851988:LCM852005 LMI851988:LMI852005 LWE851988:LWE852005 MGA851988:MGA852005 MPW851988:MPW852005 MZS851988:MZS852005 NJO851988:NJO852005 NTK851988:NTK852005 ODG851988:ODG852005 ONC851988:ONC852005 OWY851988:OWY852005 PGU851988:PGU852005 PQQ851988:PQQ852005 QAM851988:QAM852005 QKI851988:QKI852005 QUE851988:QUE852005 REA851988:REA852005 RNW851988:RNW852005 RXS851988:RXS852005 SHO851988:SHO852005 SRK851988:SRK852005 TBG851988:TBG852005 TLC851988:TLC852005 TUY851988:TUY852005 UEU851988:UEU852005 UOQ851988:UOQ852005 UYM851988:UYM852005 VII851988:VII852005 VSE851988:VSE852005 WCA851988:WCA852005 WLW851988:WLW852005 WVS851988:WVS852005 JG917524:JG917541 TC917524:TC917541 ACY917524:ACY917541 AMU917524:AMU917541 AWQ917524:AWQ917541 BGM917524:BGM917541 BQI917524:BQI917541 CAE917524:CAE917541 CKA917524:CKA917541 CTW917524:CTW917541 DDS917524:DDS917541 DNO917524:DNO917541 DXK917524:DXK917541 EHG917524:EHG917541 ERC917524:ERC917541 FAY917524:FAY917541 FKU917524:FKU917541 FUQ917524:FUQ917541 GEM917524:GEM917541 GOI917524:GOI917541 GYE917524:GYE917541 HIA917524:HIA917541 HRW917524:HRW917541 IBS917524:IBS917541 ILO917524:ILO917541 IVK917524:IVK917541 JFG917524:JFG917541 JPC917524:JPC917541 JYY917524:JYY917541 KIU917524:KIU917541 KSQ917524:KSQ917541 LCM917524:LCM917541 LMI917524:LMI917541 LWE917524:LWE917541 MGA917524:MGA917541 MPW917524:MPW917541 MZS917524:MZS917541 NJO917524:NJO917541 NTK917524:NTK917541 ODG917524:ODG917541 ONC917524:ONC917541 OWY917524:OWY917541 PGU917524:PGU917541 PQQ917524:PQQ917541 QAM917524:QAM917541 QKI917524:QKI917541 QUE917524:QUE917541 REA917524:REA917541 RNW917524:RNW917541 RXS917524:RXS917541 SHO917524:SHO917541 SRK917524:SRK917541 TBG917524:TBG917541 TLC917524:TLC917541 TUY917524:TUY917541 UEU917524:UEU917541 UOQ917524:UOQ917541 UYM917524:UYM917541 VII917524:VII917541 VSE917524:VSE917541 WCA917524:WCA917541 WLW917524:WLW917541 WVS917524:WVS917541 JG983060:JG983077 TC983060:TC983077 ACY983060:ACY983077 AMU983060:AMU983077 AWQ983060:AWQ983077 BGM983060:BGM983077 BQI983060:BQI983077 CAE983060:CAE983077 CKA983060:CKA983077 CTW983060:CTW983077 DDS983060:DDS983077 DNO983060:DNO983077 DXK983060:DXK983077 EHG983060:EHG983077 ERC983060:ERC983077 FAY983060:FAY983077 FKU983060:FKU983077 FUQ983060:FUQ983077 GEM983060:GEM983077 GOI983060:GOI983077 GYE983060:GYE983077 HIA983060:HIA983077 HRW983060:HRW983077 IBS983060:IBS983077 ILO983060:ILO983077 IVK983060:IVK983077 JFG983060:JFG983077 JPC983060:JPC983077 JYY983060:JYY983077 KIU983060:KIU983077 KSQ983060:KSQ983077 LCM983060:LCM983077 LMI983060:LMI983077 LWE983060:LWE983077 MGA983060:MGA983077 MPW983060:MPW983077 MZS983060:MZS983077 NJO983060:NJO983077 NTK983060:NTK983077 ODG983060:ODG983077 ONC983060:ONC983077 OWY983060:OWY983077 PGU983060:PGU983077 PQQ983060:PQQ983077 QAM983060:QAM983077 QKI983060:QKI983077 QUE983060:QUE983077 REA983060:REA983077 RNW983060:RNW983077 RXS983060:RXS983077 SHO983060:SHO983077 SRK983060:SRK983077 TBG983060:TBG983077 TLC983060:TLC983077 TUY983060:TUY983077 UEU983060:UEU983077 UOQ983060:UOQ983077 UYM983060:UYM983077 VII983060:VII983077 VSE983060:VSE983077 WCA983060:WCA983077 WLW983060:WLW983077 WVS983060:WVS983077 WVS983053:WVS983058 JG65549:JG65554 TC65549:TC65554 ACY65549:ACY65554 AMU65549:AMU65554 AWQ65549:AWQ65554 BGM65549:BGM65554 BQI65549:BQI65554 CAE65549:CAE65554 CKA65549:CKA65554 CTW65549:CTW65554 DDS65549:DDS65554 DNO65549:DNO65554 DXK65549:DXK65554 EHG65549:EHG65554 ERC65549:ERC65554 FAY65549:FAY65554 FKU65549:FKU65554 FUQ65549:FUQ65554 GEM65549:GEM65554 GOI65549:GOI65554 GYE65549:GYE65554 HIA65549:HIA65554 HRW65549:HRW65554 IBS65549:IBS65554 ILO65549:ILO65554 IVK65549:IVK65554 JFG65549:JFG65554 JPC65549:JPC65554 JYY65549:JYY65554 KIU65549:KIU65554 KSQ65549:KSQ65554 LCM65549:LCM65554 LMI65549:LMI65554 LWE65549:LWE65554 MGA65549:MGA65554 MPW65549:MPW65554 MZS65549:MZS65554 NJO65549:NJO65554 NTK65549:NTK65554 ODG65549:ODG65554 ONC65549:ONC65554 OWY65549:OWY65554 PGU65549:PGU65554 PQQ65549:PQQ65554 QAM65549:QAM65554 QKI65549:QKI65554 QUE65549:QUE65554 REA65549:REA65554 RNW65549:RNW65554 RXS65549:RXS65554 SHO65549:SHO65554 SRK65549:SRK65554 TBG65549:TBG65554 TLC65549:TLC65554 TUY65549:TUY65554 UEU65549:UEU65554 UOQ65549:UOQ65554 UYM65549:UYM65554 VII65549:VII65554 VSE65549:VSE65554 WCA65549:WCA65554 WLW65549:WLW65554 WVS65549:WVS65554 JG131085:JG131090 TC131085:TC131090 ACY131085:ACY131090 AMU131085:AMU131090 AWQ131085:AWQ131090 BGM131085:BGM131090 BQI131085:BQI131090 CAE131085:CAE131090 CKA131085:CKA131090 CTW131085:CTW131090 DDS131085:DDS131090 DNO131085:DNO131090 DXK131085:DXK131090 EHG131085:EHG131090 ERC131085:ERC131090 FAY131085:FAY131090 FKU131085:FKU131090 FUQ131085:FUQ131090 GEM131085:GEM131090 GOI131085:GOI131090 GYE131085:GYE131090 HIA131085:HIA131090 HRW131085:HRW131090 IBS131085:IBS131090 ILO131085:ILO131090 IVK131085:IVK131090 JFG131085:JFG131090 JPC131085:JPC131090 JYY131085:JYY131090 KIU131085:KIU131090 KSQ131085:KSQ131090 LCM131085:LCM131090 LMI131085:LMI131090 LWE131085:LWE131090 MGA131085:MGA131090 MPW131085:MPW131090 MZS131085:MZS131090 NJO131085:NJO131090 NTK131085:NTK131090 ODG131085:ODG131090 ONC131085:ONC131090 OWY131085:OWY131090 PGU131085:PGU131090 PQQ131085:PQQ131090 QAM131085:QAM131090 QKI131085:QKI131090 QUE131085:QUE131090 REA131085:REA131090 RNW131085:RNW131090 RXS131085:RXS131090 SHO131085:SHO131090 SRK131085:SRK131090 TBG131085:TBG131090 TLC131085:TLC131090 TUY131085:TUY131090 UEU131085:UEU131090 UOQ131085:UOQ131090 UYM131085:UYM131090 VII131085:VII131090 VSE131085:VSE131090 WCA131085:WCA131090 WLW131085:WLW131090 WVS131085:WVS131090 JG196621:JG196626 TC196621:TC196626 ACY196621:ACY196626 AMU196621:AMU196626 AWQ196621:AWQ196626 BGM196621:BGM196626 BQI196621:BQI196626 CAE196621:CAE196626 CKA196621:CKA196626 CTW196621:CTW196626 DDS196621:DDS196626 DNO196621:DNO196626 DXK196621:DXK196626 EHG196621:EHG196626 ERC196621:ERC196626 FAY196621:FAY196626 FKU196621:FKU196626 FUQ196621:FUQ196626 GEM196621:GEM196626 GOI196621:GOI196626 GYE196621:GYE196626 HIA196621:HIA196626 HRW196621:HRW196626 IBS196621:IBS196626 ILO196621:ILO196626 IVK196621:IVK196626 JFG196621:JFG196626 JPC196621:JPC196626 JYY196621:JYY196626 KIU196621:KIU196626 KSQ196621:KSQ196626 LCM196621:LCM196626 LMI196621:LMI196626 LWE196621:LWE196626 MGA196621:MGA196626 MPW196621:MPW196626 MZS196621:MZS196626 NJO196621:NJO196626 NTK196621:NTK196626 ODG196621:ODG196626 ONC196621:ONC196626 OWY196621:OWY196626 PGU196621:PGU196626 PQQ196621:PQQ196626 QAM196621:QAM196626 QKI196621:QKI196626 QUE196621:QUE196626 REA196621:REA196626 RNW196621:RNW196626 RXS196621:RXS196626 SHO196621:SHO196626 SRK196621:SRK196626 TBG196621:TBG196626 TLC196621:TLC196626 TUY196621:TUY196626 UEU196621:UEU196626 UOQ196621:UOQ196626 UYM196621:UYM196626 VII196621:VII196626 VSE196621:VSE196626 WCA196621:WCA196626 WLW196621:WLW196626 WVS196621:WVS196626 JG262157:JG262162 TC262157:TC262162 ACY262157:ACY262162 AMU262157:AMU262162 AWQ262157:AWQ262162 BGM262157:BGM262162 BQI262157:BQI262162 CAE262157:CAE262162 CKA262157:CKA262162 CTW262157:CTW262162 DDS262157:DDS262162 DNO262157:DNO262162 DXK262157:DXK262162 EHG262157:EHG262162 ERC262157:ERC262162 FAY262157:FAY262162 FKU262157:FKU262162 FUQ262157:FUQ262162 GEM262157:GEM262162 GOI262157:GOI262162 GYE262157:GYE262162 HIA262157:HIA262162 HRW262157:HRW262162 IBS262157:IBS262162 ILO262157:ILO262162 IVK262157:IVK262162 JFG262157:JFG262162 JPC262157:JPC262162 JYY262157:JYY262162 KIU262157:KIU262162 KSQ262157:KSQ262162 LCM262157:LCM262162 LMI262157:LMI262162 LWE262157:LWE262162 MGA262157:MGA262162 MPW262157:MPW262162 MZS262157:MZS262162 NJO262157:NJO262162 NTK262157:NTK262162 ODG262157:ODG262162 ONC262157:ONC262162 OWY262157:OWY262162 PGU262157:PGU262162 PQQ262157:PQQ262162 QAM262157:QAM262162 QKI262157:QKI262162 QUE262157:QUE262162 REA262157:REA262162 RNW262157:RNW262162 RXS262157:RXS262162 SHO262157:SHO262162 SRK262157:SRK262162 TBG262157:TBG262162 TLC262157:TLC262162 TUY262157:TUY262162 UEU262157:UEU262162 UOQ262157:UOQ262162 UYM262157:UYM262162 VII262157:VII262162 VSE262157:VSE262162 WCA262157:WCA262162 WLW262157:WLW262162 WVS262157:WVS262162 JG327693:JG327698 TC327693:TC327698 ACY327693:ACY327698 AMU327693:AMU327698 AWQ327693:AWQ327698 BGM327693:BGM327698 BQI327693:BQI327698 CAE327693:CAE327698 CKA327693:CKA327698 CTW327693:CTW327698 DDS327693:DDS327698 DNO327693:DNO327698 DXK327693:DXK327698 EHG327693:EHG327698 ERC327693:ERC327698 FAY327693:FAY327698 FKU327693:FKU327698 FUQ327693:FUQ327698 GEM327693:GEM327698 GOI327693:GOI327698 GYE327693:GYE327698 HIA327693:HIA327698 HRW327693:HRW327698 IBS327693:IBS327698 ILO327693:ILO327698 IVK327693:IVK327698 JFG327693:JFG327698 JPC327693:JPC327698 JYY327693:JYY327698 KIU327693:KIU327698 KSQ327693:KSQ327698 LCM327693:LCM327698 LMI327693:LMI327698 LWE327693:LWE327698 MGA327693:MGA327698 MPW327693:MPW327698 MZS327693:MZS327698 NJO327693:NJO327698 NTK327693:NTK327698 ODG327693:ODG327698 ONC327693:ONC327698 OWY327693:OWY327698 PGU327693:PGU327698 PQQ327693:PQQ327698 QAM327693:QAM327698 QKI327693:QKI327698 QUE327693:QUE327698 REA327693:REA327698 RNW327693:RNW327698 RXS327693:RXS327698 SHO327693:SHO327698 SRK327693:SRK327698 TBG327693:TBG327698 TLC327693:TLC327698 TUY327693:TUY327698 UEU327693:UEU327698 UOQ327693:UOQ327698 UYM327693:UYM327698 VII327693:VII327698 VSE327693:VSE327698 WCA327693:WCA327698 WLW327693:WLW327698 WVS327693:WVS327698 JG393229:JG393234 TC393229:TC393234 ACY393229:ACY393234 AMU393229:AMU393234 AWQ393229:AWQ393234 BGM393229:BGM393234 BQI393229:BQI393234 CAE393229:CAE393234 CKA393229:CKA393234 CTW393229:CTW393234 DDS393229:DDS393234 DNO393229:DNO393234 DXK393229:DXK393234 EHG393229:EHG393234 ERC393229:ERC393234 FAY393229:FAY393234 FKU393229:FKU393234 FUQ393229:FUQ393234 GEM393229:GEM393234 GOI393229:GOI393234 GYE393229:GYE393234 HIA393229:HIA393234 HRW393229:HRW393234 IBS393229:IBS393234 ILO393229:ILO393234 IVK393229:IVK393234 JFG393229:JFG393234 JPC393229:JPC393234 JYY393229:JYY393234 KIU393229:KIU393234 KSQ393229:KSQ393234 LCM393229:LCM393234 LMI393229:LMI393234 LWE393229:LWE393234 MGA393229:MGA393234 MPW393229:MPW393234 MZS393229:MZS393234 NJO393229:NJO393234 NTK393229:NTK393234 ODG393229:ODG393234 ONC393229:ONC393234 OWY393229:OWY393234 PGU393229:PGU393234 PQQ393229:PQQ393234 QAM393229:QAM393234 QKI393229:QKI393234 QUE393229:QUE393234 REA393229:REA393234 RNW393229:RNW393234 RXS393229:RXS393234 SHO393229:SHO393234 SRK393229:SRK393234 TBG393229:TBG393234 TLC393229:TLC393234 TUY393229:TUY393234 UEU393229:UEU393234 UOQ393229:UOQ393234 UYM393229:UYM393234 VII393229:VII393234 VSE393229:VSE393234 WCA393229:WCA393234 WLW393229:WLW393234 WVS393229:WVS393234 JG458765:JG458770 TC458765:TC458770 ACY458765:ACY458770 AMU458765:AMU458770 AWQ458765:AWQ458770 BGM458765:BGM458770 BQI458765:BQI458770 CAE458765:CAE458770 CKA458765:CKA458770 CTW458765:CTW458770 DDS458765:DDS458770 DNO458765:DNO458770 DXK458765:DXK458770 EHG458765:EHG458770 ERC458765:ERC458770 FAY458765:FAY458770 FKU458765:FKU458770 FUQ458765:FUQ458770 GEM458765:GEM458770 GOI458765:GOI458770 GYE458765:GYE458770 HIA458765:HIA458770 HRW458765:HRW458770 IBS458765:IBS458770 ILO458765:ILO458770 IVK458765:IVK458770 JFG458765:JFG458770 JPC458765:JPC458770 JYY458765:JYY458770 KIU458765:KIU458770 KSQ458765:KSQ458770 LCM458765:LCM458770 LMI458765:LMI458770 LWE458765:LWE458770 MGA458765:MGA458770 MPW458765:MPW458770 MZS458765:MZS458770 NJO458765:NJO458770 NTK458765:NTK458770 ODG458765:ODG458770 ONC458765:ONC458770 OWY458765:OWY458770 PGU458765:PGU458770 PQQ458765:PQQ458770 QAM458765:QAM458770 QKI458765:QKI458770 QUE458765:QUE458770 REA458765:REA458770 RNW458765:RNW458770 RXS458765:RXS458770 SHO458765:SHO458770 SRK458765:SRK458770 TBG458765:TBG458770 TLC458765:TLC458770 TUY458765:TUY458770 UEU458765:UEU458770 UOQ458765:UOQ458770 UYM458765:UYM458770 VII458765:VII458770 VSE458765:VSE458770 WCA458765:WCA458770 WLW458765:WLW458770 WVS458765:WVS458770 JG524301:JG524306 TC524301:TC524306 ACY524301:ACY524306 AMU524301:AMU524306 AWQ524301:AWQ524306 BGM524301:BGM524306 BQI524301:BQI524306 CAE524301:CAE524306 CKA524301:CKA524306 CTW524301:CTW524306 DDS524301:DDS524306 DNO524301:DNO524306 DXK524301:DXK524306 EHG524301:EHG524306 ERC524301:ERC524306 FAY524301:FAY524306 FKU524301:FKU524306 FUQ524301:FUQ524306 GEM524301:GEM524306 GOI524301:GOI524306 GYE524301:GYE524306 HIA524301:HIA524306 HRW524301:HRW524306 IBS524301:IBS524306 ILO524301:ILO524306 IVK524301:IVK524306 JFG524301:JFG524306 JPC524301:JPC524306 JYY524301:JYY524306 KIU524301:KIU524306 KSQ524301:KSQ524306 LCM524301:LCM524306 LMI524301:LMI524306 LWE524301:LWE524306 MGA524301:MGA524306 MPW524301:MPW524306 MZS524301:MZS524306 NJO524301:NJO524306 NTK524301:NTK524306 ODG524301:ODG524306 ONC524301:ONC524306 OWY524301:OWY524306 PGU524301:PGU524306 PQQ524301:PQQ524306 QAM524301:QAM524306 QKI524301:QKI524306 QUE524301:QUE524306 REA524301:REA524306 RNW524301:RNW524306 RXS524301:RXS524306 SHO524301:SHO524306 SRK524301:SRK524306 TBG524301:TBG524306 TLC524301:TLC524306 TUY524301:TUY524306 UEU524301:UEU524306 UOQ524301:UOQ524306 UYM524301:UYM524306 VII524301:VII524306 VSE524301:VSE524306 WCA524301:WCA524306 WLW524301:WLW524306 WVS524301:WVS524306 JG589837:JG589842 TC589837:TC589842 ACY589837:ACY589842 AMU589837:AMU589842 AWQ589837:AWQ589842 BGM589837:BGM589842 BQI589837:BQI589842 CAE589837:CAE589842 CKA589837:CKA589842 CTW589837:CTW589842 DDS589837:DDS589842 DNO589837:DNO589842 DXK589837:DXK589842 EHG589837:EHG589842 ERC589837:ERC589842 FAY589837:FAY589842 FKU589837:FKU589842 FUQ589837:FUQ589842 GEM589837:GEM589842 GOI589837:GOI589842 GYE589837:GYE589842 HIA589837:HIA589842 HRW589837:HRW589842 IBS589837:IBS589842 ILO589837:ILO589842 IVK589837:IVK589842 JFG589837:JFG589842 JPC589837:JPC589842 JYY589837:JYY589842 KIU589837:KIU589842 KSQ589837:KSQ589842 LCM589837:LCM589842 LMI589837:LMI589842 LWE589837:LWE589842 MGA589837:MGA589842 MPW589837:MPW589842 MZS589837:MZS589842 NJO589837:NJO589842 NTK589837:NTK589842 ODG589837:ODG589842 ONC589837:ONC589842 OWY589837:OWY589842 PGU589837:PGU589842 PQQ589837:PQQ589842 QAM589837:QAM589842 QKI589837:QKI589842 QUE589837:QUE589842 REA589837:REA589842 RNW589837:RNW589842 RXS589837:RXS589842 SHO589837:SHO589842 SRK589837:SRK589842 TBG589837:TBG589842 TLC589837:TLC589842 TUY589837:TUY589842 UEU589837:UEU589842 UOQ589837:UOQ589842 UYM589837:UYM589842 VII589837:VII589842 VSE589837:VSE589842 WCA589837:WCA589842 WLW589837:WLW589842 WVS589837:WVS589842 JG655373:JG655378 TC655373:TC655378 ACY655373:ACY655378 AMU655373:AMU655378 AWQ655373:AWQ655378 BGM655373:BGM655378 BQI655373:BQI655378 CAE655373:CAE655378 CKA655373:CKA655378 CTW655373:CTW655378 DDS655373:DDS655378 DNO655373:DNO655378 DXK655373:DXK655378 EHG655373:EHG655378 ERC655373:ERC655378 FAY655373:FAY655378 FKU655373:FKU655378 FUQ655373:FUQ655378 GEM655373:GEM655378 GOI655373:GOI655378 GYE655373:GYE655378 HIA655373:HIA655378 HRW655373:HRW655378 IBS655373:IBS655378 ILO655373:ILO655378 IVK655373:IVK655378 JFG655373:JFG655378 JPC655373:JPC655378 JYY655373:JYY655378 KIU655373:KIU655378 KSQ655373:KSQ655378 LCM655373:LCM655378 LMI655373:LMI655378 LWE655373:LWE655378 MGA655373:MGA655378 MPW655373:MPW655378 MZS655373:MZS655378 NJO655373:NJO655378 NTK655373:NTK655378 ODG655373:ODG655378 ONC655373:ONC655378 OWY655373:OWY655378 PGU655373:PGU655378 PQQ655373:PQQ655378 QAM655373:QAM655378 QKI655373:QKI655378 QUE655373:QUE655378 REA655373:REA655378 RNW655373:RNW655378 RXS655373:RXS655378 SHO655373:SHO655378 SRK655373:SRK655378 TBG655373:TBG655378 TLC655373:TLC655378 TUY655373:TUY655378 UEU655373:UEU655378 UOQ655373:UOQ655378 UYM655373:UYM655378 VII655373:VII655378 VSE655373:VSE655378 WCA655373:WCA655378 WLW655373:WLW655378 WVS655373:WVS655378 JG720909:JG720914 TC720909:TC720914 ACY720909:ACY720914 AMU720909:AMU720914 AWQ720909:AWQ720914 BGM720909:BGM720914 BQI720909:BQI720914 CAE720909:CAE720914 CKA720909:CKA720914 CTW720909:CTW720914 DDS720909:DDS720914 DNO720909:DNO720914 DXK720909:DXK720914 EHG720909:EHG720914 ERC720909:ERC720914 FAY720909:FAY720914 FKU720909:FKU720914 FUQ720909:FUQ720914 GEM720909:GEM720914 GOI720909:GOI720914 GYE720909:GYE720914 HIA720909:HIA720914 HRW720909:HRW720914 IBS720909:IBS720914 ILO720909:ILO720914 IVK720909:IVK720914 JFG720909:JFG720914 JPC720909:JPC720914 JYY720909:JYY720914 KIU720909:KIU720914 KSQ720909:KSQ720914 LCM720909:LCM720914 LMI720909:LMI720914 LWE720909:LWE720914 MGA720909:MGA720914 MPW720909:MPW720914 MZS720909:MZS720914 NJO720909:NJO720914 NTK720909:NTK720914 ODG720909:ODG720914 ONC720909:ONC720914 OWY720909:OWY720914 PGU720909:PGU720914 PQQ720909:PQQ720914 QAM720909:QAM720914 QKI720909:QKI720914 QUE720909:QUE720914 REA720909:REA720914 RNW720909:RNW720914 RXS720909:RXS720914 SHO720909:SHO720914 SRK720909:SRK720914 TBG720909:TBG720914 TLC720909:TLC720914 TUY720909:TUY720914 UEU720909:UEU720914 UOQ720909:UOQ720914 UYM720909:UYM720914 VII720909:VII720914 VSE720909:VSE720914 WCA720909:WCA720914 WLW720909:WLW720914 WVS720909:WVS720914 JG786445:JG786450 TC786445:TC786450 ACY786445:ACY786450 AMU786445:AMU786450 AWQ786445:AWQ786450 BGM786445:BGM786450 BQI786445:BQI786450 CAE786445:CAE786450 CKA786445:CKA786450 CTW786445:CTW786450 DDS786445:DDS786450 DNO786445:DNO786450 DXK786445:DXK786450 EHG786445:EHG786450 ERC786445:ERC786450 FAY786445:FAY786450 FKU786445:FKU786450 FUQ786445:FUQ786450 GEM786445:GEM786450 GOI786445:GOI786450 GYE786445:GYE786450 HIA786445:HIA786450 HRW786445:HRW786450 IBS786445:IBS786450 ILO786445:ILO786450 IVK786445:IVK786450 JFG786445:JFG786450 JPC786445:JPC786450 JYY786445:JYY786450 KIU786445:KIU786450 KSQ786445:KSQ786450 LCM786445:LCM786450 LMI786445:LMI786450 LWE786445:LWE786450 MGA786445:MGA786450 MPW786445:MPW786450 MZS786445:MZS786450 NJO786445:NJO786450 NTK786445:NTK786450 ODG786445:ODG786450 ONC786445:ONC786450 OWY786445:OWY786450 PGU786445:PGU786450 PQQ786445:PQQ786450 QAM786445:QAM786450 QKI786445:QKI786450 QUE786445:QUE786450 REA786445:REA786450 RNW786445:RNW786450 RXS786445:RXS786450 SHO786445:SHO786450 SRK786445:SRK786450 TBG786445:TBG786450 TLC786445:TLC786450 TUY786445:TUY786450 UEU786445:UEU786450 UOQ786445:UOQ786450 UYM786445:UYM786450 VII786445:VII786450 VSE786445:VSE786450 WCA786445:WCA786450 WLW786445:WLW786450 WVS786445:WVS786450 JG851981:JG851986 TC851981:TC851986 ACY851981:ACY851986 AMU851981:AMU851986 AWQ851981:AWQ851986 BGM851981:BGM851986 BQI851981:BQI851986 CAE851981:CAE851986 CKA851981:CKA851986 CTW851981:CTW851986 DDS851981:DDS851986 DNO851981:DNO851986 DXK851981:DXK851986 EHG851981:EHG851986 ERC851981:ERC851986 FAY851981:FAY851986 FKU851981:FKU851986 FUQ851981:FUQ851986 GEM851981:GEM851986 GOI851981:GOI851986 GYE851981:GYE851986 HIA851981:HIA851986 HRW851981:HRW851986 IBS851981:IBS851986 ILO851981:ILO851986 IVK851981:IVK851986 JFG851981:JFG851986 JPC851981:JPC851986 JYY851981:JYY851986 KIU851981:KIU851986 KSQ851981:KSQ851986 LCM851981:LCM851986 LMI851981:LMI851986 LWE851981:LWE851986 MGA851981:MGA851986 MPW851981:MPW851986 MZS851981:MZS851986 NJO851981:NJO851986 NTK851981:NTK851986 ODG851981:ODG851986 ONC851981:ONC851986 OWY851981:OWY851986 PGU851981:PGU851986 PQQ851981:PQQ851986 QAM851981:QAM851986 QKI851981:QKI851986 QUE851981:QUE851986 REA851981:REA851986 RNW851981:RNW851986 RXS851981:RXS851986 SHO851981:SHO851986 SRK851981:SRK851986 TBG851981:TBG851986 TLC851981:TLC851986 TUY851981:TUY851986 UEU851981:UEU851986 UOQ851981:UOQ851986 UYM851981:UYM851986 VII851981:VII851986 VSE851981:VSE851986 WCA851981:WCA851986 WLW851981:WLW851986 WVS851981:WVS851986 JG917517:JG917522 TC917517:TC917522 ACY917517:ACY917522 AMU917517:AMU917522 AWQ917517:AWQ917522 BGM917517:BGM917522 BQI917517:BQI917522 CAE917517:CAE917522 CKA917517:CKA917522 CTW917517:CTW917522 DDS917517:DDS917522 DNO917517:DNO917522 DXK917517:DXK917522 EHG917517:EHG917522 ERC917517:ERC917522 FAY917517:FAY917522 FKU917517:FKU917522 FUQ917517:FUQ917522 GEM917517:GEM917522 GOI917517:GOI917522 GYE917517:GYE917522 HIA917517:HIA917522 HRW917517:HRW917522 IBS917517:IBS917522 ILO917517:ILO917522 IVK917517:IVK917522 JFG917517:JFG917522 JPC917517:JPC917522 JYY917517:JYY917522 KIU917517:KIU917522 KSQ917517:KSQ917522 LCM917517:LCM917522 LMI917517:LMI917522 LWE917517:LWE917522 MGA917517:MGA917522 MPW917517:MPW917522 MZS917517:MZS917522 NJO917517:NJO917522 NTK917517:NTK917522 ODG917517:ODG917522 ONC917517:ONC917522 OWY917517:OWY917522 PGU917517:PGU917522 PQQ917517:PQQ917522 QAM917517:QAM917522 QKI917517:QKI917522 QUE917517:QUE917522 REA917517:REA917522 RNW917517:RNW917522 RXS917517:RXS917522 SHO917517:SHO917522 SRK917517:SRK917522 TBG917517:TBG917522 TLC917517:TLC917522 TUY917517:TUY917522 UEU917517:UEU917522 UOQ917517:UOQ917522 UYM917517:UYM917522 VII917517:VII917522 VSE917517:VSE917522 WCA917517:WCA917522 WLW917517:WLW917522 WVS917517:WVS917522 JG983053:JG983058 TC983053:TC983058 ACY983053:ACY983058 AMU983053:AMU983058 AWQ983053:AWQ983058 BGM983053:BGM983058 BQI983053:BQI983058 CAE983053:CAE983058 CKA983053:CKA983058 CTW983053:CTW983058 DDS983053:DDS983058 DNO983053:DNO983058 DXK983053:DXK983058 EHG983053:EHG983058 ERC983053:ERC983058 FAY983053:FAY983058 FKU983053:FKU983058 FUQ983053:FUQ983058 GEM983053:GEM983058 GOI983053:GOI983058 GYE983053:GYE983058 HIA983053:HIA983058 HRW983053:HRW983058 IBS983053:IBS983058 ILO983053:ILO983058 IVK983053:IVK983058 JFG983053:JFG983058 JPC983053:JPC983058 JYY983053:JYY983058 KIU983053:KIU983058 KSQ983053:KSQ983058 LCM983053:LCM983058 LMI983053:LMI983058 LWE983053:LWE983058 MGA983053:MGA983058 MPW983053:MPW983058 MZS983053:MZS983058 NJO983053:NJO983058 NTK983053:NTK983058 ODG983053:ODG983058 ONC983053:ONC983058 OWY983053:OWY983058 PGU983053:PGU983058 PQQ983053:PQQ983058 QAM983053:QAM983058 QKI983053:QKI983058 QUE983053:QUE983058 REA983053:REA983058 RNW983053:RNW983058 RXS983053:RXS983058 SHO983053:SHO983058 SRK983053:SRK983058 TBG983053:TBG983058 TLC983053:TLC983058 TUY983053:TUY983058 UEU983053:UEU983058 UOQ983053:UOQ983058 UYM983053:UYM983058 VII983053:VII983058 VSE983053:VSE983058 WCA983053:WCA983058 WLW983053:WLW983058 WVS11:WVS13 WLW11:WLW13 WCA11:WCA13 VSE11:VSE13 VII11:VII13 UYM11:UYM13 UOQ11:UOQ13 UEU11:UEU13 TUY11:TUY13 TLC11:TLC13 TBG11:TBG13 SRK11:SRK13 SHO11:SHO13 RXS11:RXS13 RNW11:RNW13 REA11:REA13 QUE11:QUE13 QKI11:QKI13 QAM11:QAM13 PQQ11:PQQ13 PGU11:PGU13 OWY11:OWY13 ONC11:ONC13 ODG11:ODG13 NTK11:NTK13 NJO11:NJO13 MZS11:MZS13 MPW11:MPW13 MGA11:MGA13 LWE11:LWE13 LMI11:LMI13 LCM11:LCM13 KSQ11:KSQ13 KIU11:KIU13 JYY11:JYY13 JPC11:JPC13 JFG11:JFG13 IVK11:IVK13 ILO11:ILO13 IBS11:IBS13 HRW11:HRW13 HIA11:HIA13 GYE11:GYE13 GOI11:GOI13 GEM11:GEM13 FUQ11:FUQ13 FKU11:FKU13 FAY11:FAY13 ERC11:ERC13 EHG11:EHG13 DXK11:DXK13 DNO11:DNO13 DDS11:DDS13 CTW11:CTW13 CKA11:CKA13 CAE11:CAE13 BQI11:BQI13 BGM11:BGM13 AWQ11:AWQ13 AMU11:AMU13 ACY11:ACY13 TC11:TC13 JG11:JG13 TC35:TC37 WVS15:WVS19 WLW15:WLW19 WCA15:WCA19 VSE15:VSE19 VII15:VII19 UYM15:UYM19 UOQ15:UOQ19 UEU15:UEU19 TUY15:TUY19 TLC15:TLC19 TBG15:TBG19 SRK15:SRK19 SHO15:SHO19 RXS15:RXS19 RNW15:RNW19 REA15:REA19 QUE15:QUE19 QKI15:QKI19 QAM15:QAM19 PQQ15:PQQ19 PGU15:PGU19 OWY15:OWY19 ONC15:ONC19 ODG15:ODG19 NTK15:NTK19 NJO15:NJO19 MZS15:MZS19 MPW15:MPW19 MGA15:MGA19 LWE15:LWE19 LMI15:LMI19 LCM15:LCM19 KSQ15:KSQ19 KIU15:KIU19 JYY15:JYY19 JPC15:JPC19 JFG15:JFG19 IVK15:IVK19 ILO15:ILO19 IBS15:IBS19 HRW15:HRW19 HIA15:HIA19 GYE15:GYE19 GOI15:GOI19 GEM15:GEM19 FUQ15:FUQ19 FKU15:FKU19 FAY15:FAY19 ERC15:ERC19 EHG15:EHG19 DXK15:DXK19 DNO15:DNO19 DDS15:DDS19 CTW15:CTW19 CKA15:CKA19 CAE15:CAE19 BQI15:BQI19 BGM15:BGM19 AWQ15:AWQ19 AMU15:AMU19 ACY15:ACY19 TC15:TC19 JG22 WVS22 WLW22 WCA22 VSE22 VII22 UYM22 UOQ22 UEU22 TUY22 TLC22 TBG22 SRK22 SHO22 RXS22 RNW22 REA22 QUE22 QKI22 QAM22 PQQ22 PGU22 OWY22 ONC22 ODG22 NTK22 NJO22 MZS22 MPW22 MGA22 LWE22 LMI22 LCM22 KSQ22 KIU22 JYY22 JPC22 JFG22 IVK22 ILO22 IBS22 HRW22 HIA22 GYE22 GOI22 GEM22 FUQ22 FKU22 FAY22 ERC22 EHG22 DXK22 DNO22 DDS22 CTW22 CKA22 CAE22 BQI22 BGM22 AWQ22 AMU22 ACY22 TC22 WVS7:WVS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TC25:TC30 AMU25:AMU30 JG25:JG30 WVS25:WVS30 WLW25:WLW30 WCA25:WCA30 VSE25:VSE30 VII25:VII30 UYM25:UYM30 UOQ25:UOQ30 UEU25:UEU30 TUY25:TUY30 TLC25:TLC30 TBG25:TBG30 SRK25:SRK30 SHO25:SHO30 RXS25:RXS30 RNW25:RNW30 REA25:REA30 QUE25:QUE30 QKI25:QKI30 QAM25:QAM30 PQQ25:PQQ30 PGU25:PGU30 OWY25:OWY30 ONC25:ONC30 ODG25:ODG30 NTK25:NTK30 NJO25:NJO30 MZS25:MZS30 MPW25:MPW30 MGA25:MGA30 LWE25:LWE30 LMI25:LMI30 LCM25:LCM30 KSQ25:KSQ30 KIU25:KIU30 JYY25:JYY30 JPC25:JPC30 JFG25:JFG30 IVK25:IVK30 ILO25:ILO30 IBS25:IBS30 HRW25:HRW30 HIA25:HIA30 GYE25:GYE30 GOI25:GOI30 GEM25:GEM30 FUQ25:FUQ30 FKU25:FKU30 FAY25:FAY30 ERC25:ERC30 EHG25:EHG30 DXK25:DXK30 DNO25:DNO30 DDS25:DDS30 CTW25:CTW30 CKA25:CKA30 CAE25:CAE30 BQI25:BQI30 BGM25:BGM30 AWQ25:AWQ30 ACY25:ACY30 ACY35:ACY37">
      <formula1>#REF!</formula1>
    </dataValidation>
  </dataValidations>
  <hyperlinks>
    <hyperlink ref="Q31" r:id="rId1"/>
    <hyperlink ref="Q32" r:id="rId2"/>
    <hyperlink ref="Q33" r:id="rId3"/>
    <hyperlink ref="Q34" r:id="rId4"/>
  </hyperlinks>
  <printOptions horizontalCentered="1"/>
  <pageMargins left="0.23622047244094491" right="0.19685039370078741" top="0.62992125984251968" bottom="0.39370078740157483" header="0.31496062992125984" footer="0.19685039370078741"/>
  <pageSetup paperSize="9" scale="53" fitToHeight="0" orientation="landscape" r:id="rId5"/>
  <headerFooter>
    <oddHeader>&amp;C&amp;"-,太字"&amp;18過去５年間に廃止された自治体の海外拠点一覧（平成２５年９月現在）&amp;R&amp;G　　　</oddHeader>
    <oddFooter>&amp;L&amp;F&amp;C&amp;P/&amp;N&amp;R&amp;"-,太字"&amp;18&amp;A</oddFooter>
  </headerFooter>
  <drawing r:id="rId6"/>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総括表</vt:lpstr>
      <vt:lpstr>【全体】　国別</vt:lpstr>
      <vt:lpstr>【地域別】　アジア・オセアニア</vt:lpstr>
      <vt:lpstr>【地域別】　欧州</vt:lpstr>
      <vt:lpstr>【地域別】　北米・南米</vt:lpstr>
      <vt:lpstr>【全体】　団体別</vt:lpstr>
      <vt:lpstr>【H24.8～H25.9新設拠点】　団体別</vt:lpstr>
      <vt:lpstr>【H20～H25.9廃止拠点】　団体別</vt:lpstr>
      <vt:lpstr>'【H20～H25.9廃止拠点】　団体別'!Print_Area</vt:lpstr>
      <vt:lpstr>'【H24.8～H25.9新設拠点】　団体別'!Print_Area</vt:lpstr>
      <vt:lpstr>'【全体】　国別'!Print_Area</vt:lpstr>
      <vt:lpstr>'【全体】　団体別'!Print_Area</vt:lpstr>
      <vt:lpstr>'【地域別】　アジア・オセアニア'!Print_Area</vt:lpstr>
      <vt:lpstr>'【地域別】　欧州'!Print_Area</vt:lpstr>
      <vt:lpstr>'【地域別】　北米・南米'!Print_Area</vt:lpstr>
      <vt:lpstr>総括表!Print_Area</vt:lpstr>
      <vt:lpstr>'【H20～H25.9廃止拠点】　団体別'!Print_Titles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2014-01-30T02:13:05Z</cp:lastPrinted>
  <dcterms:created xsi:type="dcterms:W3CDTF">2013-10-09T02:58:23Z</dcterms:created>
  <dcterms:modified xsi:type="dcterms:W3CDTF">2014-01-30T02:19:30Z</dcterms:modified>
</cp:coreProperties>
</file>