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3715" windowHeight="9855"/>
  </bookViews>
  <sheets>
    <sheet name="自治体別一覧" sheetId="1" r:id="rId1"/>
    <sheet name="新設拠点（H26.10～H27.9）" sheetId="2" r:id="rId2"/>
    <sheet name="廃止拠点（H26.10～H27.9）" sheetId="3" r:id="rId3"/>
  </sheets>
  <definedNames>
    <definedName name="_xlnm._FilterDatabase" localSheetId="0" hidden="1">自治体別一覧!$B$3:$R$225</definedName>
    <definedName name="_xlnm._FilterDatabase" localSheetId="1" hidden="1">'新設拠点（H26.10～H27.9）'!$B$3:$Q$28</definedName>
    <definedName name="_xlnm._FilterDatabase" localSheetId="2" hidden="1">'廃止拠点（H26.10～H27.9）'!$B$3:$Q$14</definedName>
    <definedName name="_xlnm.Print_Area" localSheetId="0">自治体別一覧!$A$3:$R$230</definedName>
    <definedName name="_xlnm.Print_Area" localSheetId="1">'新設拠点（H26.10～H27.9）'!$A$1:$Q$33</definedName>
    <definedName name="_xlnm.Print_Area" localSheetId="2">'廃止拠点（H26.10～H27.9）'!$A$3:$Q$19</definedName>
    <definedName name="_xlnm.Print_Titles" localSheetId="0">自治体別一覧!$3:$6</definedName>
    <definedName name="_xlnm.Print_Titles" localSheetId="1">'新設拠点（H26.10～H27.9）'!$3:$6</definedName>
    <definedName name="_xlnm.Print_Titles" localSheetId="2">'廃止拠点（H26.10～H27.9）'!$3:$6</definedName>
    <definedName name="Z_D2B7B22F_D264_42CB_85A6_D3838EBCDCD5_.wvu.FilterData" localSheetId="0" hidden="1">自治体別一覧!$B$3:$R$225</definedName>
    <definedName name="Z_D2B7B22F_D264_42CB_85A6_D3838EBCDCD5_.wvu.FilterData" localSheetId="1" hidden="1">'新設拠点（H26.10～H27.9）'!$B$3:$Q$28</definedName>
    <definedName name="Z_D2B7B22F_D264_42CB_85A6_D3838EBCDCD5_.wvu.FilterData" localSheetId="2" hidden="1">'廃止拠点（H26.10～H27.9）'!$B$3:$Q$14</definedName>
    <definedName name="Z_D2B7B22F_D264_42CB_85A6_D3838EBCDCD5_.wvu.PrintArea" localSheetId="0" hidden="1">自治体別一覧!$A$1:$R$230</definedName>
    <definedName name="Z_D2B7B22F_D264_42CB_85A6_D3838EBCDCD5_.wvu.PrintArea" localSheetId="1" hidden="1">'新設拠点（H26.10～H27.9）'!$A$1:$Q$29</definedName>
    <definedName name="Z_D2B7B22F_D264_42CB_85A6_D3838EBCDCD5_.wvu.PrintArea" localSheetId="2" hidden="1">'廃止拠点（H26.10～H27.9）'!$A$1:$Q$15</definedName>
    <definedName name="Z_D2B7B22F_D264_42CB_85A6_D3838EBCDCD5_.wvu.PrintTitles" localSheetId="0" hidden="1">自治体別一覧!$3:$6</definedName>
    <definedName name="Z_D2B7B22F_D264_42CB_85A6_D3838EBCDCD5_.wvu.PrintTitles" localSheetId="1" hidden="1">'新設拠点（H26.10～H27.9）'!$3:$6</definedName>
    <definedName name="Z_D2B7B22F_D264_42CB_85A6_D3838EBCDCD5_.wvu.PrintTitles" localSheetId="2" hidden="1">'廃止拠点（H26.10～H27.9）'!$3:$6</definedName>
    <definedName name="Z_D2B7B22F_D264_42CB_85A6_D3838EBCDCD5_.wvu.Rows" localSheetId="0" hidden="1">自治体別一覧!$1:$2</definedName>
    <definedName name="Z_D2B7B22F_D264_42CB_85A6_D3838EBCDCD5_.wvu.Rows" localSheetId="1" hidden="1">'新設拠点（H26.10～H27.9）'!$1:$2</definedName>
    <definedName name="Z_D2B7B22F_D264_42CB_85A6_D3838EBCDCD5_.wvu.Rows" localSheetId="2" hidden="1">'廃止拠点（H26.10～H27.9）'!$1:$2</definedName>
  </definedNames>
  <calcPr calcId="125725"/>
  <customWorkbookViews>
    <customWorkbookView name="CL - 個人用ビュー" guid="{D2B7B22F-D264-42CB-85A6-D3838EBCDCD5}" mergeInterval="0" personalView="1" maximized="1" xWindow="1" yWindow="1" windowWidth="1596" windowHeight="673" activeSheetId="1"/>
  </customWorkbookViews>
</workbook>
</file>

<file path=xl/calcChain.xml><?xml version="1.0" encoding="utf-8"?>
<calcChain xmlns="http://schemas.openxmlformats.org/spreadsheetml/2006/main">
  <c r="M19" i="3"/>
  <c r="L19"/>
  <c r="H19"/>
  <c r="M18"/>
  <c r="L18"/>
  <c r="H18"/>
  <c r="H17"/>
  <c r="F17"/>
  <c r="E17"/>
  <c r="D17"/>
  <c r="C17"/>
  <c r="K14"/>
  <c r="K13"/>
  <c r="K12"/>
  <c r="K10"/>
  <c r="K9"/>
  <c r="K8"/>
  <c r="K19" s="1"/>
  <c r="K7"/>
  <c r="K18" l="1"/>
  <c r="M33" i="2" l="1"/>
  <c r="L33"/>
  <c r="H33"/>
  <c r="M32"/>
  <c r="L32"/>
  <c r="H32"/>
  <c r="H31"/>
  <c r="F31"/>
  <c r="E31"/>
  <c r="D31"/>
  <c r="C31"/>
  <c r="K28"/>
  <c r="K27"/>
  <c r="K25"/>
  <c r="K22"/>
  <c r="K21"/>
  <c r="K20"/>
  <c r="K15"/>
  <c r="K14"/>
  <c r="K13"/>
  <c r="K12"/>
  <c r="K11"/>
  <c r="K10"/>
  <c r="K9"/>
  <c r="K8"/>
  <c r="K33" l="1"/>
  <c r="K32"/>
  <c r="L80" i="1" l="1"/>
  <c r="F228" l="1"/>
  <c r="E228"/>
  <c r="D228"/>
  <c r="N229"/>
  <c r="N230"/>
  <c r="M230"/>
  <c r="M229"/>
  <c r="I230"/>
  <c r="I229"/>
  <c r="I228"/>
  <c r="G228"/>
  <c r="L210" l="1"/>
  <c r="L188"/>
  <c r="L154"/>
  <c r="L116"/>
  <c r="L115"/>
  <c r="L103"/>
  <c r="L30"/>
  <c r="L22"/>
  <c r="L21"/>
  <c r="L20"/>
  <c r="L19"/>
  <c r="L97" l="1"/>
  <c r="L96"/>
  <c r="L46" l="1"/>
  <c r="L45"/>
  <c r="L44"/>
  <c r="L43"/>
  <c r="L42"/>
  <c r="L41"/>
  <c r="L40"/>
  <c r="L39"/>
  <c r="L38"/>
  <c r="L37"/>
  <c r="L36"/>
  <c r="L35"/>
  <c r="L203" l="1"/>
  <c r="L214" l="1"/>
  <c r="L219"/>
  <c r="L225"/>
  <c r="L224"/>
  <c r="L223"/>
  <c r="L144"/>
  <c r="L205" l="1"/>
  <c r="L213" l="1"/>
  <c r="L218"/>
  <c r="L222"/>
  <c r="L221"/>
  <c r="L220"/>
  <c r="L217" l="1"/>
  <c r="L215" l="1"/>
  <c r="L212" l="1"/>
  <c r="L209" l="1"/>
  <c r="L208"/>
  <c r="L207" l="1"/>
  <c r="L206"/>
  <c r="L202" l="1"/>
  <c r="L201"/>
  <c r="L200"/>
  <c r="L199"/>
  <c r="L16" l="1"/>
  <c r="L15"/>
  <c r="L158" l="1"/>
  <c r="L157"/>
  <c r="L156"/>
  <c r="L100" l="1"/>
  <c r="L99"/>
  <c r="L98"/>
  <c r="L198" l="1"/>
  <c r="L197" l="1"/>
  <c r="L196"/>
  <c r="L195"/>
  <c r="L194"/>
  <c r="L193" l="1"/>
  <c r="L191" l="1"/>
  <c r="L190" l="1"/>
  <c r="L189"/>
  <c r="L187" l="1"/>
  <c r="L186" l="1"/>
  <c r="L185"/>
  <c r="L184"/>
  <c r="L183"/>
  <c r="L182"/>
  <c r="L181"/>
  <c r="L180"/>
  <c r="L179"/>
  <c r="L177"/>
  <c r="L176" l="1"/>
  <c r="L175"/>
  <c r="L174"/>
  <c r="L172" l="1"/>
  <c r="L171"/>
  <c r="L170"/>
  <c r="L169"/>
  <c r="L168"/>
  <c r="L167"/>
  <c r="L166"/>
  <c r="L165"/>
  <c r="L164"/>
  <c r="L163"/>
  <c r="L162"/>
  <c r="L161"/>
  <c r="L160" l="1"/>
  <c r="L159"/>
  <c r="L155" l="1"/>
  <c r="L153" l="1"/>
  <c r="L152"/>
  <c r="L151"/>
  <c r="L150"/>
  <c r="L149" l="1"/>
  <c r="L148"/>
  <c r="L147" l="1"/>
  <c r="L146"/>
  <c r="L145"/>
  <c r="L139" l="1"/>
  <c r="L138"/>
  <c r="L137"/>
  <c r="L136"/>
  <c r="L135"/>
  <c r="L134" l="1"/>
  <c r="L133"/>
  <c r="L132"/>
  <c r="L131"/>
  <c r="L130"/>
  <c r="L129"/>
  <c r="L128"/>
  <c r="L127"/>
  <c r="L124" l="1"/>
  <c r="L123"/>
  <c r="L114" l="1"/>
  <c r="L109" l="1"/>
  <c r="L108" l="1"/>
  <c r="L107"/>
  <c r="L106"/>
  <c r="L105"/>
  <c r="L104" l="1"/>
  <c r="L102"/>
  <c r="L101"/>
  <c r="L91" l="1"/>
  <c r="L88"/>
  <c r="L87"/>
  <c r="L86" l="1"/>
  <c r="L85"/>
  <c r="L84"/>
  <c r="L83"/>
  <c r="L82"/>
  <c r="L81"/>
  <c r="L79"/>
  <c r="L78"/>
  <c r="L77"/>
  <c r="L76" l="1"/>
  <c r="L75"/>
  <c r="L74"/>
  <c r="L73" l="1"/>
  <c r="L72"/>
  <c r="L71" l="1"/>
  <c r="L70"/>
  <c r="L69"/>
  <c r="L68"/>
  <c r="L67" l="1"/>
  <c r="L66"/>
  <c r="L65"/>
  <c r="L64"/>
  <c r="L63"/>
  <c r="L61" l="1"/>
  <c r="L60" l="1"/>
  <c r="L59"/>
  <c r="L58" l="1"/>
  <c r="L57"/>
  <c r="L56" l="1"/>
  <c r="L55"/>
  <c r="L54" l="1"/>
  <c r="L53"/>
  <c r="L52"/>
  <c r="L51" l="1"/>
  <c r="L50"/>
  <c r="L49" l="1"/>
  <c r="L48"/>
  <c r="L47"/>
  <c r="L34" l="1"/>
  <c r="L33"/>
  <c r="L32"/>
  <c r="L29" l="1"/>
  <c r="L28" l="1"/>
  <c r="L27" l="1"/>
  <c r="L25" l="1"/>
  <c r="L24" l="1"/>
  <c r="L23"/>
  <c r="L17" l="1"/>
  <c r="L13" l="1"/>
  <c r="L12"/>
  <c r="L11"/>
  <c r="L10"/>
  <c r="L9" l="1"/>
  <c r="L229" l="1"/>
  <c r="L230"/>
</calcChain>
</file>

<file path=xl/sharedStrings.xml><?xml version="1.0" encoding="utf-8"?>
<sst xmlns="http://schemas.openxmlformats.org/spreadsheetml/2006/main" count="2768" uniqueCount="1256">
  <si>
    <t>団体</t>
    <rPh sb="0" eb="2">
      <t>ダンタイ</t>
    </rPh>
    <phoneticPr fontId="5"/>
  </si>
  <si>
    <t>拠点</t>
    <rPh sb="0" eb="2">
      <t>キョテン</t>
    </rPh>
    <phoneticPr fontId="5"/>
  </si>
  <si>
    <t>団体名</t>
    <rPh sb="0" eb="3">
      <t>ダンタイメイ</t>
    </rPh>
    <phoneticPr fontId="5"/>
  </si>
  <si>
    <t>①拠点名</t>
    <rPh sb="1" eb="3">
      <t>キョテン</t>
    </rPh>
    <rPh sb="3" eb="4">
      <t>メイ</t>
    </rPh>
    <phoneticPr fontId="5"/>
  </si>
  <si>
    <t>②拠点設置国</t>
    <rPh sb="1" eb="3">
      <t>キョテン</t>
    </rPh>
    <rPh sb="3" eb="5">
      <t>セッチ</t>
    </rPh>
    <rPh sb="5" eb="6">
      <t>コク</t>
    </rPh>
    <phoneticPr fontId="5"/>
  </si>
  <si>
    <t>③拠点都市</t>
    <rPh sb="1" eb="3">
      <t>キョテン</t>
    </rPh>
    <rPh sb="3" eb="5">
      <t>トシ</t>
    </rPh>
    <phoneticPr fontId="5"/>
  </si>
  <si>
    <t xml:space="preserve">
④拠点形態</t>
    <rPh sb="3" eb="5">
      <t>キョテン</t>
    </rPh>
    <rPh sb="5" eb="7">
      <t>ケイタイ</t>
    </rPh>
    <phoneticPr fontId="5"/>
  </si>
  <si>
    <t>⑤設置年度</t>
    <rPh sb="1" eb="3">
      <t>セッチ</t>
    </rPh>
    <rPh sb="3" eb="5">
      <t>ネンド</t>
    </rPh>
    <phoneticPr fontId="5"/>
  </si>
  <si>
    <t>⑥主管部課名</t>
    <rPh sb="1" eb="3">
      <t>シュカン</t>
    </rPh>
    <rPh sb="3" eb="5">
      <t>ブカ</t>
    </rPh>
    <rPh sb="5" eb="6">
      <t>メイ</t>
    </rPh>
    <phoneticPr fontId="5"/>
  </si>
  <si>
    <t>⑦職員数</t>
    <rPh sb="1" eb="3">
      <t>ショクイン</t>
    </rPh>
    <rPh sb="3" eb="4">
      <t>スウ</t>
    </rPh>
    <phoneticPr fontId="5"/>
  </si>
  <si>
    <t>⑧設置理由</t>
    <rPh sb="1" eb="3">
      <t>セッチ</t>
    </rPh>
    <rPh sb="3" eb="5">
      <t>リユウ</t>
    </rPh>
    <phoneticPr fontId="5"/>
  </si>
  <si>
    <t>⑨主な活動内容</t>
    <rPh sb="1" eb="2">
      <t>オモ</t>
    </rPh>
    <rPh sb="3" eb="5">
      <t>カツドウ</t>
    </rPh>
    <rPh sb="5" eb="7">
      <t>ナイヨウ</t>
    </rPh>
    <phoneticPr fontId="5"/>
  </si>
  <si>
    <t>⑪備考</t>
    <rPh sb="1" eb="3">
      <t>ビコウ</t>
    </rPh>
    <phoneticPr fontId="5"/>
  </si>
  <si>
    <r>
      <t>計
(</t>
    </r>
    <r>
      <rPr>
        <sz val="10"/>
        <rFont val="ＭＳ Ｐゴシック"/>
        <family val="3"/>
        <charset val="128"/>
      </rPr>
      <t>a)
+
(b)</t>
    </r>
    <rPh sb="0" eb="1">
      <t>ケイ</t>
    </rPh>
    <phoneticPr fontId="5"/>
  </si>
  <si>
    <t>派遣
(a)</t>
    <rPh sb="0" eb="2">
      <t>ハケン</t>
    </rPh>
    <phoneticPr fontId="5"/>
  </si>
  <si>
    <r>
      <t>現地
(</t>
    </r>
    <r>
      <rPr>
        <sz val="10"/>
        <rFont val="ＭＳ Ｐゴシック"/>
        <family val="3"/>
        <charset val="128"/>
      </rPr>
      <t>b)</t>
    </r>
    <rPh sb="0" eb="2">
      <t>ゲンチ</t>
    </rPh>
    <phoneticPr fontId="5"/>
  </si>
  <si>
    <t>北海道</t>
    <rPh sb="0" eb="3">
      <t>ホッカイドウ</t>
    </rPh>
    <phoneticPr fontId="5"/>
  </si>
  <si>
    <t>北東北３県・北海道ソウル事務所</t>
    <rPh sb="0" eb="1">
      <t>キタ</t>
    </rPh>
    <rPh sb="1" eb="3">
      <t>トウホク</t>
    </rPh>
    <rPh sb="4" eb="5">
      <t>ケン</t>
    </rPh>
    <rPh sb="6" eb="9">
      <t>ホッカイドウ</t>
    </rPh>
    <rPh sb="12" eb="14">
      <t>ジム</t>
    </rPh>
    <rPh sb="14" eb="15">
      <t>ショ</t>
    </rPh>
    <phoneticPr fontId="5"/>
  </si>
  <si>
    <t>韓国</t>
    <rPh sb="0" eb="2">
      <t>カンコク</t>
    </rPh>
    <phoneticPr fontId="5"/>
  </si>
  <si>
    <t>独自海外事務所（北海道・北東北三県共同）</t>
    <rPh sb="0" eb="2">
      <t>ドクジ</t>
    </rPh>
    <rPh sb="2" eb="4">
      <t>カイガイ</t>
    </rPh>
    <rPh sb="4" eb="6">
      <t>ジム</t>
    </rPh>
    <rPh sb="6" eb="7">
      <t>ショ</t>
    </rPh>
    <rPh sb="8" eb="11">
      <t>ホッカイドウ</t>
    </rPh>
    <rPh sb="12" eb="13">
      <t>キタ</t>
    </rPh>
    <rPh sb="13" eb="15">
      <t>トウホク</t>
    </rPh>
    <rPh sb="15" eb="17">
      <t>サンケン</t>
    </rPh>
    <rPh sb="17" eb="19">
      <t>キョウドウ</t>
    </rPh>
    <phoneticPr fontId="5"/>
  </si>
  <si>
    <t>①観光情報提供等観光関連事業
②道産品ＰＲ等物産関連事業
③交流の推進</t>
    <rPh sb="30" eb="32">
      <t>コウリュウ</t>
    </rPh>
    <rPh sb="33" eb="35">
      <t>スイシン</t>
    </rPh>
    <phoneticPr fontId="5"/>
  </si>
  <si>
    <t>北海道サハリン事務所</t>
    <rPh sb="0" eb="3">
      <t>ホッカイドウ</t>
    </rPh>
    <rPh sb="7" eb="9">
      <t>ジム</t>
    </rPh>
    <rPh sb="9" eb="10">
      <t>ショ</t>
    </rPh>
    <phoneticPr fontId="5"/>
  </si>
  <si>
    <t>独自海外事務所</t>
    <rPh sb="0" eb="2">
      <t>ドクジ</t>
    </rPh>
    <rPh sb="2" eb="4">
      <t>カイガイ</t>
    </rPh>
    <rPh sb="4" eb="6">
      <t>ジム</t>
    </rPh>
    <rPh sb="6" eb="7">
      <t>ショ</t>
    </rPh>
    <phoneticPr fontId="5"/>
  </si>
  <si>
    <t>中国</t>
    <rPh sb="0" eb="2">
      <t>チュウゴク</t>
    </rPh>
    <phoneticPr fontId="5"/>
  </si>
  <si>
    <t>北京</t>
    <rPh sb="0" eb="2">
      <t>ペキン</t>
    </rPh>
    <phoneticPr fontId="5"/>
  </si>
  <si>
    <t>北海道上海事務所</t>
    <rPh sb="0" eb="3">
      <t>ホッカイドウ</t>
    </rPh>
    <rPh sb="3" eb="5">
      <t>シャンハイ</t>
    </rPh>
    <rPh sb="5" eb="8">
      <t>ジムショ</t>
    </rPh>
    <phoneticPr fontId="5"/>
  </si>
  <si>
    <t>上海</t>
  </si>
  <si>
    <t>機関等派遣（日中経済協会）</t>
    <rPh sb="0" eb="3">
      <t>キカントウ</t>
    </rPh>
    <rPh sb="3" eb="5">
      <t>ハケン</t>
    </rPh>
    <rPh sb="6" eb="8">
      <t>ニッチュウ</t>
    </rPh>
    <rPh sb="8" eb="10">
      <t>ケイザイ</t>
    </rPh>
    <rPh sb="10" eb="12">
      <t>キョウカイ</t>
    </rPh>
    <phoneticPr fontId="5"/>
  </si>
  <si>
    <t>中国での情報収集やネットワーク構築を進め、道産品の販路拡大や中国人観光客の誘客促進など道内企業の海外展開を支援。</t>
    <rPh sb="0" eb="2">
      <t>チュウゴク</t>
    </rPh>
    <rPh sb="4" eb="6">
      <t>ジョウホウ</t>
    </rPh>
    <rPh sb="6" eb="8">
      <t>シュウシュウ</t>
    </rPh>
    <rPh sb="15" eb="17">
      <t>コウチク</t>
    </rPh>
    <rPh sb="18" eb="19">
      <t>スス</t>
    </rPh>
    <rPh sb="21" eb="22">
      <t>ドウ</t>
    </rPh>
    <rPh sb="22" eb="24">
      <t>サンヒン</t>
    </rPh>
    <rPh sb="25" eb="27">
      <t>ハンロ</t>
    </rPh>
    <rPh sb="27" eb="29">
      <t>カクダイ</t>
    </rPh>
    <rPh sb="30" eb="33">
      <t>チュウゴクジン</t>
    </rPh>
    <rPh sb="33" eb="36">
      <t>カンコウキャク</t>
    </rPh>
    <rPh sb="37" eb="39">
      <t>ユウキャク</t>
    </rPh>
    <rPh sb="39" eb="41">
      <t>ソクシン</t>
    </rPh>
    <rPh sb="43" eb="45">
      <t>ドウナイ</t>
    </rPh>
    <rPh sb="45" eb="47">
      <t>キギョウ</t>
    </rPh>
    <rPh sb="48" eb="50">
      <t>カイガイ</t>
    </rPh>
    <rPh sb="50" eb="52">
      <t>テンカイ</t>
    </rPh>
    <rPh sb="53" eb="55">
      <t>シエン</t>
    </rPh>
    <phoneticPr fontId="5"/>
  </si>
  <si>
    <t>青森県</t>
    <rPh sb="0" eb="2">
      <t>アオモリ</t>
    </rPh>
    <rPh sb="2" eb="3">
      <t>ケン</t>
    </rPh>
    <phoneticPr fontId="5"/>
  </si>
  <si>
    <t>北東北３県・北海道ソウル事務所</t>
    <rPh sb="0" eb="1">
      <t>キタ</t>
    </rPh>
    <rPh sb="1" eb="3">
      <t>トウホク</t>
    </rPh>
    <rPh sb="4" eb="5">
      <t>ケン</t>
    </rPh>
    <rPh sb="6" eb="8">
      <t>ホッカイ</t>
    </rPh>
    <rPh sb="8" eb="9">
      <t>ドウ</t>
    </rPh>
    <rPh sb="12" eb="14">
      <t>ジム</t>
    </rPh>
    <rPh sb="14" eb="15">
      <t>ショ</t>
    </rPh>
    <phoneticPr fontId="5"/>
  </si>
  <si>
    <t>ソウル</t>
  </si>
  <si>
    <t>台湾</t>
    <rPh sb="0" eb="2">
      <t>タイワン</t>
    </rPh>
    <phoneticPr fontId="5"/>
  </si>
  <si>
    <t>台北</t>
    <rPh sb="0" eb="2">
      <t>タイペイ</t>
    </rPh>
    <phoneticPr fontId="5"/>
  </si>
  <si>
    <t>現地でのセールス活動や情報収集</t>
    <rPh sb="0" eb="2">
      <t>ゲンチ</t>
    </rPh>
    <rPh sb="8" eb="10">
      <t>カツドウ</t>
    </rPh>
    <rPh sb="11" eb="13">
      <t>ジョウホウ</t>
    </rPh>
    <rPh sb="13" eb="15">
      <t>シュウシュウ</t>
    </rPh>
    <phoneticPr fontId="5"/>
  </si>
  <si>
    <t>青森県大連ビジネスサポートセンター</t>
    <rPh sb="0" eb="3">
      <t>アオモリケン</t>
    </rPh>
    <rPh sb="3" eb="5">
      <t>ダイレン</t>
    </rPh>
    <phoneticPr fontId="5"/>
  </si>
  <si>
    <t>観光国際戦略局国際経済課</t>
    <rPh sb="0" eb="7">
      <t>カンコウコクサイセンリャクキョク</t>
    </rPh>
    <rPh sb="7" eb="12">
      <t>コクサイケイザイカ</t>
    </rPh>
    <phoneticPr fontId="5"/>
  </si>
  <si>
    <t>青森県</t>
    <rPh sb="0" eb="3">
      <t>アオモリケン</t>
    </rPh>
    <phoneticPr fontId="5"/>
  </si>
  <si>
    <t>香港</t>
    <rPh sb="0" eb="2">
      <t>ホンコン</t>
    </rPh>
    <phoneticPr fontId="5"/>
  </si>
  <si>
    <t>観光国際戦略局国際経済課</t>
    <rPh sb="0" eb="2">
      <t>カンコウ</t>
    </rPh>
    <rPh sb="2" eb="4">
      <t>コクサイ</t>
    </rPh>
    <rPh sb="4" eb="7">
      <t>センリャクキョク</t>
    </rPh>
    <rPh sb="7" eb="9">
      <t>コクサイ</t>
    </rPh>
    <rPh sb="9" eb="12">
      <t>ケイザイカ</t>
    </rPh>
    <phoneticPr fontId="5"/>
  </si>
  <si>
    <t>・現地市場開拓等に関するアドバイス
・現地を訪問した際の情報提供とアドバイス
・ビジネスマッチング支援</t>
    <rPh sb="1" eb="3">
      <t>ゲンチ</t>
    </rPh>
    <rPh sb="3" eb="5">
      <t>シジョウ</t>
    </rPh>
    <rPh sb="5" eb="7">
      <t>カイタク</t>
    </rPh>
    <rPh sb="7" eb="8">
      <t>トウ</t>
    </rPh>
    <rPh sb="9" eb="10">
      <t>カン</t>
    </rPh>
    <rPh sb="19" eb="21">
      <t>ゲンチ</t>
    </rPh>
    <rPh sb="22" eb="24">
      <t>ホウモン</t>
    </rPh>
    <rPh sb="26" eb="27">
      <t>サイ</t>
    </rPh>
    <rPh sb="28" eb="30">
      <t>ジョウホウ</t>
    </rPh>
    <rPh sb="30" eb="32">
      <t>テイキョウ</t>
    </rPh>
    <rPh sb="49" eb="51">
      <t>シエン</t>
    </rPh>
    <phoneticPr fontId="5"/>
  </si>
  <si>
    <t>宮城県</t>
    <rPh sb="0" eb="3">
      <t>ミヤギケン</t>
    </rPh>
    <phoneticPr fontId="5"/>
  </si>
  <si>
    <t>宮城県ソウル事務所</t>
    <rPh sb="0" eb="2">
      <t>ミヤギ</t>
    </rPh>
    <rPh sb="2" eb="3">
      <t>ケン</t>
    </rPh>
    <rPh sb="6" eb="8">
      <t>ジム</t>
    </rPh>
    <rPh sb="8" eb="9">
      <t>ショ</t>
    </rPh>
    <phoneticPr fontId="5"/>
  </si>
  <si>
    <t>海外ビジネス支援室</t>
    <rPh sb="0" eb="2">
      <t>カイガイ</t>
    </rPh>
    <rPh sb="6" eb="8">
      <t>シエン</t>
    </rPh>
    <rPh sb="8" eb="9">
      <t>シツ</t>
    </rPh>
    <phoneticPr fontId="5"/>
  </si>
  <si>
    <t>・県内企業の韓国における活動支援
・韓国経済等に係る情報収集と提供</t>
    <rPh sb="1" eb="3">
      <t>ケンナイ</t>
    </rPh>
    <rPh sb="3" eb="5">
      <t>キギョウ</t>
    </rPh>
    <rPh sb="6" eb="8">
      <t>カンコク</t>
    </rPh>
    <rPh sb="12" eb="14">
      <t>カツドウ</t>
    </rPh>
    <rPh sb="14" eb="16">
      <t>シエン</t>
    </rPh>
    <rPh sb="18" eb="20">
      <t>カンコク</t>
    </rPh>
    <rPh sb="20" eb="22">
      <t>ケイザイ</t>
    </rPh>
    <rPh sb="22" eb="23">
      <t>トウ</t>
    </rPh>
    <rPh sb="24" eb="25">
      <t>カカワ</t>
    </rPh>
    <rPh sb="26" eb="28">
      <t>ジョウホウ</t>
    </rPh>
    <rPh sb="28" eb="30">
      <t>シュウシュウ</t>
    </rPh>
    <rPh sb="31" eb="33">
      <t>テイキョウ</t>
    </rPh>
    <phoneticPr fontId="5"/>
  </si>
  <si>
    <t>宮城県大連事務所</t>
    <rPh sb="0" eb="2">
      <t>ミヤギ</t>
    </rPh>
    <rPh sb="2" eb="3">
      <t>ケン</t>
    </rPh>
    <rPh sb="3" eb="5">
      <t>ダイレン</t>
    </rPh>
    <rPh sb="5" eb="7">
      <t>ジム</t>
    </rPh>
    <rPh sb="7" eb="8">
      <t>ショ</t>
    </rPh>
    <phoneticPr fontId="5"/>
  </si>
  <si>
    <t>・県内企業の中国における活動支援
・中国経済等に係る情報収集と提供</t>
    <rPh sb="1" eb="3">
      <t>ケンナイ</t>
    </rPh>
    <rPh sb="3" eb="5">
      <t>キギョウ</t>
    </rPh>
    <rPh sb="6" eb="8">
      <t>チュウゴク</t>
    </rPh>
    <rPh sb="12" eb="14">
      <t>カツドウ</t>
    </rPh>
    <rPh sb="14" eb="16">
      <t>シエン</t>
    </rPh>
    <rPh sb="18" eb="20">
      <t>チュウゴク</t>
    </rPh>
    <rPh sb="20" eb="22">
      <t>ケイザイ</t>
    </rPh>
    <rPh sb="22" eb="23">
      <t>トウ</t>
    </rPh>
    <rPh sb="24" eb="25">
      <t>カカワ</t>
    </rPh>
    <rPh sb="26" eb="28">
      <t>ジョウホウ</t>
    </rPh>
    <rPh sb="28" eb="30">
      <t>シュウシュウ</t>
    </rPh>
    <rPh sb="31" eb="33">
      <t>テイキョウ</t>
    </rPh>
    <phoneticPr fontId="5"/>
  </si>
  <si>
    <t>秋田県</t>
    <rPh sb="0" eb="3">
      <t>アキタケン</t>
    </rPh>
    <phoneticPr fontId="5"/>
  </si>
  <si>
    <t>観光振興課</t>
    <rPh sb="0" eb="2">
      <t>カンコウ</t>
    </rPh>
    <rPh sb="2" eb="4">
      <t>シンコウ</t>
    </rPh>
    <rPh sb="4" eb="5">
      <t>カ</t>
    </rPh>
    <phoneticPr fontId="5"/>
  </si>
  <si>
    <t>・４道県（北海道・青森県・岩手県・秋田県）の知事サミットの合意のもと、韓国における観光振興の拠点として合同で設置したもの</t>
    <rPh sb="2" eb="4">
      <t>ドウケン</t>
    </rPh>
    <rPh sb="5" eb="8">
      <t>ホッカイドウ</t>
    </rPh>
    <rPh sb="9" eb="12">
      <t>アオモリケン</t>
    </rPh>
    <rPh sb="13" eb="16">
      <t>イワテケン</t>
    </rPh>
    <rPh sb="17" eb="20">
      <t>アキタケン</t>
    </rPh>
    <rPh sb="22" eb="24">
      <t>チジ</t>
    </rPh>
    <rPh sb="29" eb="31">
      <t>ゴウイ</t>
    </rPh>
    <rPh sb="35" eb="37">
      <t>カンコク</t>
    </rPh>
    <rPh sb="41" eb="43">
      <t>カンコウ</t>
    </rPh>
    <rPh sb="43" eb="45">
      <t>シンコウ</t>
    </rPh>
    <rPh sb="46" eb="48">
      <t>キョテン</t>
    </rPh>
    <rPh sb="51" eb="53">
      <t>ゴウドウ</t>
    </rPh>
    <rPh sb="54" eb="56">
      <t>セッチ</t>
    </rPh>
    <phoneticPr fontId="5"/>
  </si>
  <si>
    <t>山形県</t>
  </si>
  <si>
    <t>韓国</t>
  </si>
  <si>
    <t>独自海外事務所</t>
  </si>
  <si>
    <t>商工労働観光部経済交流課</t>
    <rPh sb="2" eb="4">
      <t>ロウドウ</t>
    </rPh>
    <phoneticPr fontId="5"/>
  </si>
  <si>
    <t>・山形県の広報宣伝
・観光プロモーション
・貿易、物産の振興
・文化、学術、スポーツなどの交流推進</t>
  </si>
  <si>
    <t>山形県ハルビン事務所</t>
  </si>
  <si>
    <t>中国</t>
  </si>
  <si>
    <t>ハルビン</t>
  </si>
  <si>
    <t>H23</t>
  </si>
  <si>
    <t>福島県</t>
    <rPh sb="0" eb="3">
      <t>フクシマケン</t>
    </rPh>
    <phoneticPr fontId="5"/>
  </si>
  <si>
    <t>福島県上海事務所</t>
    <rPh sb="0" eb="3">
      <t>フクシマケン</t>
    </rPh>
    <rPh sb="3" eb="5">
      <t>シャンハイ</t>
    </rPh>
    <rPh sb="5" eb="7">
      <t>ジム</t>
    </rPh>
    <rPh sb="7" eb="8">
      <t>ショ</t>
    </rPh>
    <phoneticPr fontId="5"/>
  </si>
  <si>
    <t>商工総務課</t>
    <rPh sb="0" eb="2">
      <t>ショウコウ</t>
    </rPh>
    <rPh sb="2" eb="5">
      <t>ソウムカ</t>
    </rPh>
    <phoneticPr fontId="5"/>
  </si>
  <si>
    <t>茨城県</t>
    <rPh sb="0" eb="3">
      <t>イバラキケン</t>
    </rPh>
    <phoneticPr fontId="5"/>
  </si>
  <si>
    <t>茨城県上海事務所</t>
    <rPh sb="0" eb="3">
      <t>イバラキケン</t>
    </rPh>
    <rPh sb="3" eb="5">
      <t>シャンハイ</t>
    </rPh>
    <rPh sb="5" eb="7">
      <t>ジム</t>
    </rPh>
    <rPh sb="7" eb="8">
      <t>ショ</t>
    </rPh>
    <phoneticPr fontId="5"/>
  </si>
  <si>
    <t>派遣2名
（うち1名は県職員、1名は県内企業からの出向）</t>
    <rPh sb="0" eb="2">
      <t>ハケン</t>
    </rPh>
    <rPh sb="3" eb="4">
      <t>メイ</t>
    </rPh>
    <rPh sb="9" eb="10">
      <t>メイ</t>
    </rPh>
    <rPh sb="11" eb="12">
      <t>ケン</t>
    </rPh>
    <rPh sb="12" eb="14">
      <t>ショクイン</t>
    </rPh>
    <rPh sb="16" eb="17">
      <t>メイ</t>
    </rPh>
    <rPh sb="18" eb="20">
      <t>ケンナイ</t>
    </rPh>
    <rPh sb="20" eb="22">
      <t>キギョウ</t>
    </rPh>
    <rPh sb="25" eb="27">
      <t>シュッコウ</t>
    </rPh>
    <phoneticPr fontId="5"/>
  </si>
  <si>
    <t>栃木県</t>
    <rPh sb="0" eb="3">
      <t>トチギケン</t>
    </rPh>
    <phoneticPr fontId="5"/>
  </si>
  <si>
    <t>香港</t>
  </si>
  <si>
    <t>機関等派遣（JETRO）</t>
    <rPh sb="0" eb="2">
      <t>キカン</t>
    </rPh>
    <rPh sb="2" eb="3">
      <t>トウ</t>
    </rPh>
    <rPh sb="3" eb="5">
      <t>ハケン</t>
    </rPh>
    <phoneticPr fontId="5"/>
  </si>
  <si>
    <t>産業労働観光部国際課</t>
    <rPh sb="0" eb="2">
      <t>サンギョウ</t>
    </rPh>
    <rPh sb="2" eb="4">
      <t>ロウドウ</t>
    </rPh>
    <rPh sb="4" eb="6">
      <t>カンコウ</t>
    </rPh>
    <rPh sb="6" eb="7">
      <t>ブ</t>
    </rPh>
    <rPh sb="7" eb="9">
      <t>コクサイ</t>
    </rPh>
    <rPh sb="9" eb="10">
      <t>カ</t>
    </rPh>
    <phoneticPr fontId="5"/>
  </si>
  <si>
    <t>香港を拠点として、中国・東南アジア地域の経済・投資環境等の情報収集活動を行うとともに、その情報を県内企業に提供することにより企業の海外進出や投資、取引拡大についての取組を支援する。また機会を捉え、本県の観光資源や物産、産業等を紹介することにより、本県への外国人観光客の誘致及び県産品の販路拡大等を図る。</t>
    <rPh sb="138" eb="139">
      <t>ケン</t>
    </rPh>
    <rPh sb="139" eb="141">
      <t>サンピン</t>
    </rPh>
    <rPh sb="142" eb="144">
      <t>ハンロ</t>
    </rPh>
    <rPh sb="144" eb="146">
      <t>カクダイ</t>
    </rPh>
    <rPh sb="146" eb="147">
      <t>トウ</t>
    </rPh>
    <phoneticPr fontId="5"/>
  </si>
  <si>
    <t>埼玉県</t>
    <rPh sb="0" eb="2">
      <t>サイタマ</t>
    </rPh>
    <rPh sb="2" eb="3">
      <t>ケン</t>
    </rPh>
    <phoneticPr fontId="5"/>
  </si>
  <si>
    <t>埼玉県上海ビジネスサポートセンター</t>
    <rPh sb="0" eb="3">
      <t>サイタマケン</t>
    </rPh>
    <rPh sb="3" eb="5">
      <t>シャンハイ</t>
    </rPh>
    <phoneticPr fontId="5"/>
  </si>
  <si>
    <t>産業労働部企業立地課</t>
    <rPh sb="0" eb="2">
      <t>サンギョウ</t>
    </rPh>
    <rPh sb="2" eb="5">
      <t>ロウドウブ</t>
    </rPh>
    <rPh sb="5" eb="7">
      <t>キギョウ</t>
    </rPh>
    <rPh sb="7" eb="10">
      <t>リッチカ</t>
    </rPh>
    <phoneticPr fontId="5"/>
  </si>
  <si>
    <t>埼玉県内の企業が中国においてビジネス活動を行う際の支援をするため</t>
    <rPh sb="0" eb="2">
      <t>サイタマ</t>
    </rPh>
    <rPh sb="2" eb="4">
      <t>ケンナイ</t>
    </rPh>
    <rPh sb="5" eb="7">
      <t>キギョウ</t>
    </rPh>
    <rPh sb="8" eb="10">
      <t>チュウゴク</t>
    </rPh>
    <rPh sb="18" eb="20">
      <t>カツドウ</t>
    </rPh>
    <rPh sb="21" eb="22">
      <t>オコナ</t>
    </rPh>
    <rPh sb="23" eb="24">
      <t>サイ</t>
    </rPh>
    <rPh sb="25" eb="27">
      <t>シエン</t>
    </rPh>
    <phoneticPr fontId="5"/>
  </si>
  <si>
    <t>埼玉県</t>
  </si>
  <si>
    <t>産業労働部企業立地課</t>
    <rPh sb="0" eb="2">
      <t>サンギョウ</t>
    </rPh>
    <rPh sb="2" eb="4">
      <t>ロウドウ</t>
    </rPh>
    <rPh sb="4" eb="5">
      <t>ブ</t>
    </rPh>
    <rPh sb="5" eb="7">
      <t>キギョウ</t>
    </rPh>
    <rPh sb="7" eb="9">
      <t>リッチ</t>
    </rPh>
    <rPh sb="9" eb="10">
      <t>カ</t>
    </rPh>
    <phoneticPr fontId="5"/>
  </si>
  <si>
    <t>英国</t>
    <rPh sb="0" eb="2">
      <t>エイコク</t>
    </rPh>
    <phoneticPr fontId="5"/>
  </si>
  <si>
    <t>神奈川県</t>
    <rPh sb="0" eb="4">
      <t>カナガワケン</t>
    </rPh>
    <phoneticPr fontId="5"/>
  </si>
  <si>
    <t>シンガポール</t>
  </si>
  <si>
    <t>大連・神奈川経済貿易事務所</t>
    <rPh sb="0" eb="2">
      <t>ダイレン</t>
    </rPh>
    <rPh sb="3" eb="6">
      <t>カナガワ</t>
    </rPh>
    <rPh sb="6" eb="8">
      <t>ケイザイ</t>
    </rPh>
    <rPh sb="8" eb="10">
      <t>ボウエキ</t>
    </rPh>
    <rPh sb="10" eb="12">
      <t>ジム</t>
    </rPh>
    <rPh sb="12" eb="13">
      <t>ショ</t>
    </rPh>
    <phoneticPr fontId="5"/>
  </si>
  <si>
    <t>※関係団体への補助事業として運営</t>
    <rPh sb="1" eb="3">
      <t>カンケイ</t>
    </rPh>
    <rPh sb="3" eb="5">
      <t>ダンタイ</t>
    </rPh>
    <rPh sb="7" eb="9">
      <t>ホジョ</t>
    </rPh>
    <rPh sb="9" eb="11">
      <t>ジギョウ</t>
    </rPh>
    <rPh sb="14" eb="16">
      <t>ウンエイ</t>
    </rPh>
    <phoneticPr fontId="5"/>
  </si>
  <si>
    <t>新潟県</t>
    <rPh sb="0" eb="2">
      <t>ニイガタ</t>
    </rPh>
    <rPh sb="2" eb="3">
      <t>ケン</t>
    </rPh>
    <phoneticPr fontId="5"/>
  </si>
  <si>
    <t>新潟県大連経済事務所</t>
    <rPh sb="0" eb="3">
      <t>ニイガタケン</t>
    </rPh>
    <rPh sb="3" eb="5">
      <t>ダイレン</t>
    </rPh>
    <rPh sb="5" eb="7">
      <t>ケイザイ</t>
    </rPh>
    <rPh sb="7" eb="9">
      <t>ジム</t>
    </rPh>
    <rPh sb="9" eb="10">
      <t>ショ</t>
    </rPh>
    <phoneticPr fontId="5"/>
  </si>
  <si>
    <t>国際課</t>
    <rPh sb="0" eb="3">
      <t>コクサイカ</t>
    </rPh>
    <phoneticPr fontId="5"/>
  </si>
  <si>
    <t xml:space="preserve">左記は日本語ＨＰ
中国語ＨＰは以下http://www.nico.or.jp/dalian/china/report-cn.html </t>
    <rPh sb="0" eb="2">
      <t>サキ</t>
    </rPh>
    <rPh sb="3" eb="6">
      <t>ニホンゴ</t>
    </rPh>
    <rPh sb="9" eb="12">
      <t>チュウゴクゴ</t>
    </rPh>
    <rPh sb="15" eb="17">
      <t>イカ</t>
    </rPh>
    <phoneticPr fontId="5"/>
  </si>
  <si>
    <t>新潟県ソウル事務所</t>
    <rPh sb="0" eb="3">
      <t>ニイガタケン</t>
    </rPh>
    <rPh sb="6" eb="8">
      <t>ジム</t>
    </rPh>
    <rPh sb="8" eb="9">
      <t>ショ</t>
    </rPh>
    <phoneticPr fontId="5"/>
  </si>
  <si>
    <t>①県内企業の活動展開の支援
②観光プロモーション
③港湾空港利用の拡大促進
④文化交流等の支援</t>
    <rPh sb="6" eb="8">
      <t>カツドウ</t>
    </rPh>
    <rPh sb="8" eb="10">
      <t>テンカイ</t>
    </rPh>
    <rPh sb="26" eb="28">
      <t>コウワン</t>
    </rPh>
    <rPh sb="28" eb="30">
      <t>クウコウ</t>
    </rPh>
    <rPh sb="30" eb="32">
      <t>リヨウ</t>
    </rPh>
    <rPh sb="33" eb="35">
      <t>カクダイ</t>
    </rPh>
    <rPh sb="35" eb="37">
      <t>ソクシン</t>
    </rPh>
    <phoneticPr fontId="5"/>
  </si>
  <si>
    <t>富山県</t>
    <rPh sb="0" eb="2">
      <t>トヤマ</t>
    </rPh>
    <rPh sb="2" eb="3">
      <t>ケン</t>
    </rPh>
    <phoneticPr fontId="5"/>
  </si>
  <si>
    <t>富山県大連事務所</t>
    <rPh sb="0" eb="3">
      <t>トヤマケン</t>
    </rPh>
    <rPh sb="3" eb="5">
      <t>ダイレン</t>
    </rPh>
    <rPh sb="5" eb="7">
      <t>ジム</t>
    </rPh>
    <rPh sb="7" eb="8">
      <t>ショ</t>
    </rPh>
    <phoneticPr fontId="5"/>
  </si>
  <si>
    <t>観光・地域振興局　国際・日本海政策課</t>
    <rPh sb="0" eb="2">
      <t>カンコウ</t>
    </rPh>
    <rPh sb="3" eb="5">
      <t>チイキ</t>
    </rPh>
    <rPh sb="5" eb="7">
      <t>シンコウ</t>
    </rPh>
    <rPh sb="7" eb="8">
      <t>キョク</t>
    </rPh>
    <rPh sb="9" eb="11">
      <t>コクサイ</t>
    </rPh>
    <rPh sb="12" eb="14">
      <t>ニホン</t>
    </rPh>
    <rPh sb="14" eb="15">
      <t>カイ</t>
    </rPh>
    <rPh sb="15" eb="17">
      <t>セイサク</t>
    </rPh>
    <rPh sb="17" eb="18">
      <t>カ</t>
    </rPh>
    <phoneticPr fontId="5"/>
  </si>
  <si>
    <t>産業政策課</t>
    <rPh sb="0" eb="2">
      <t>サンギョウ</t>
    </rPh>
    <rPh sb="2" eb="4">
      <t>セイサク</t>
    </rPh>
    <rPh sb="4" eb="5">
      <t>カ</t>
    </rPh>
    <phoneticPr fontId="5"/>
  </si>
  <si>
    <t>福井県</t>
    <rPh sb="0" eb="2">
      <t>フクイ</t>
    </rPh>
    <rPh sb="2" eb="3">
      <t>ケン</t>
    </rPh>
    <phoneticPr fontId="5"/>
  </si>
  <si>
    <t>福井県上海事務所</t>
    <rPh sb="0" eb="3">
      <t>フクイケン</t>
    </rPh>
    <rPh sb="3" eb="5">
      <t>シャンハイ</t>
    </rPh>
    <rPh sb="5" eb="7">
      <t>ジム</t>
    </rPh>
    <rPh sb="7" eb="8">
      <t>ショ</t>
    </rPh>
    <phoneticPr fontId="5"/>
  </si>
  <si>
    <t>県内企業の海外拠点設置や新規販路開拓の支援、現地情報の収集や観光客誘致等のため</t>
    <rPh sb="5" eb="7">
      <t>カイガイ</t>
    </rPh>
    <rPh sb="7" eb="9">
      <t>キョテン</t>
    </rPh>
    <rPh sb="9" eb="11">
      <t>セッチ</t>
    </rPh>
    <rPh sb="12" eb="14">
      <t>シンキ</t>
    </rPh>
    <rPh sb="14" eb="16">
      <t>ハンロ</t>
    </rPh>
    <rPh sb="16" eb="18">
      <t>カイタク</t>
    </rPh>
    <rPh sb="22" eb="24">
      <t>ゲンチ</t>
    </rPh>
    <rPh sb="24" eb="26">
      <t>ジョウホウ</t>
    </rPh>
    <rPh sb="27" eb="29">
      <t>シュウシュウ</t>
    </rPh>
    <rPh sb="33" eb="35">
      <t>ユウチ</t>
    </rPh>
    <rPh sb="35" eb="36">
      <t>トウ</t>
    </rPh>
    <phoneticPr fontId="5"/>
  </si>
  <si>
    <t>山梨県</t>
    <rPh sb="0" eb="3">
      <t>ヤマナシケン</t>
    </rPh>
    <phoneticPr fontId="5"/>
  </si>
  <si>
    <t>長野県</t>
    <rPh sb="0" eb="3">
      <t>ナガノケン</t>
    </rPh>
    <phoneticPr fontId="5"/>
  </si>
  <si>
    <t>機関等派遣
（CLAIR）</t>
    <rPh sb="0" eb="2">
      <t>キカン</t>
    </rPh>
    <rPh sb="2" eb="3">
      <t>トウ</t>
    </rPh>
    <rPh sb="3" eb="5">
      <t>ハケン</t>
    </rPh>
    <phoneticPr fontId="5"/>
  </si>
  <si>
    <t>県内企業に対して、東南アジア、インドを中心に貿易取引の斡旋、経済・投資動向等に関する情報提供を行うことにより、投資・貿易等、海外展開に対する支援を行うため。</t>
    <rPh sb="9" eb="11">
      <t>トウナン</t>
    </rPh>
    <phoneticPr fontId="5"/>
  </si>
  <si>
    <t>岐阜県</t>
    <rPh sb="0" eb="3">
      <t>ギフケン</t>
    </rPh>
    <phoneticPr fontId="5"/>
  </si>
  <si>
    <t>（公財）岐阜県産業経済振興中心上海代表処</t>
    <rPh sb="1" eb="2">
      <t>コウ</t>
    </rPh>
    <rPh sb="2" eb="3">
      <t>ザイ</t>
    </rPh>
    <rPh sb="4" eb="7">
      <t>ギフケン</t>
    </rPh>
    <rPh sb="7" eb="9">
      <t>サンギョウ</t>
    </rPh>
    <rPh sb="9" eb="11">
      <t>ケイザイ</t>
    </rPh>
    <rPh sb="11" eb="13">
      <t>シンコウ</t>
    </rPh>
    <rPh sb="13" eb="15">
      <t>チュウシン</t>
    </rPh>
    <rPh sb="15" eb="17">
      <t>シャンハイ</t>
    </rPh>
    <rPh sb="17" eb="19">
      <t>ダイヒョウ</t>
    </rPh>
    <rPh sb="19" eb="20">
      <t>ドコロ</t>
    </rPh>
    <phoneticPr fontId="5"/>
  </si>
  <si>
    <t>独自事務所</t>
    <rPh sb="0" eb="2">
      <t>ドクジ</t>
    </rPh>
    <rPh sb="2" eb="4">
      <t>ジム</t>
    </rPh>
    <rPh sb="4" eb="5">
      <t>ショ</t>
    </rPh>
    <phoneticPr fontId="5"/>
  </si>
  <si>
    <t>国際戦略推進課</t>
    <rPh sb="0" eb="2">
      <t>コクサイ</t>
    </rPh>
    <rPh sb="2" eb="4">
      <t>センリャク</t>
    </rPh>
    <rPh sb="4" eb="7">
      <t>スイシンカ</t>
    </rPh>
    <phoneticPr fontId="5"/>
  </si>
  <si>
    <t>○観光誘客支援（現地旅行会社へのセールスプロモーション等）
○販路開拓支援（見本市出展サポート等）
○企業誘致支援
○岐阜県企業の支援（岐阜県企業の依頼に基づき各種情報提供）
○県農産物の市場開拓（販売チャンネルに繋がる人脈づくり等）
○海外の事情調査（多文化共生施策等）
○上海岐阜県人会事務局の運営
○人的ネットワークの構築
○中国に関する最新情報の発信（ホームページ、岐阜県地元マスコミへの寄稿など）</t>
    <rPh sb="140" eb="142">
      <t>ギフ</t>
    </rPh>
    <rPh sb="145" eb="148">
      <t>ジムキョク</t>
    </rPh>
    <rPh sb="149" eb="151">
      <t>ウンエイ</t>
    </rPh>
    <rPh sb="166" eb="168">
      <t>チュウゴク</t>
    </rPh>
    <rPh sb="169" eb="170">
      <t>カン</t>
    </rPh>
    <rPh sb="172" eb="174">
      <t>サイシン</t>
    </rPh>
    <rPh sb="174" eb="176">
      <t>ジョウホウ</t>
    </rPh>
    <rPh sb="177" eb="179">
      <t>ハッシン</t>
    </rPh>
    <rPh sb="187" eb="189">
      <t>ギフ</t>
    </rPh>
    <rPh sb="190" eb="192">
      <t>ジモト</t>
    </rPh>
    <phoneticPr fontId="5"/>
  </si>
  <si>
    <t>静岡県</t>
    <rPh sb="0" eb="2">
      <t>シズオカ</t>
    </rPh>
    <rPh sb="2" eb="3">
      <t>ケン</t>
    </rPh>
    <phoneticPr fontId="5"/>
  </si>
  <si>
    <t>地域外交課</t>
    <rPh sb="0" eb="2">
      <t>チイキ</t>
    </rPh>
    <rPh sb="2" eb="4">
      <t>ガイコウ</t>
    </rPh>
    <rPh sb="4" eb="5">
      <t>カ</t>
    </rPh>
    <phoneticPr fontId="5"/>
  </si>
  <si>
    <t>中国駐在員事務所</t>
    <rPh sb="0" eb="2">
      <t>チュウゴク</t>
    </rPh>
    <rPh sb="2" eb="5">
      <t>チュウザイイン</t>
    </rPh>
    <rPh sb="5" eb="7">
      <t>ジム</t>
    </rPh>
    <rPh sb="7" eb="8">
      <t>ショ</t>
    </rPh>
    <phoneticPr fontId="5"/>
  </si>
  <si>
    <t>独自海外事務所</t>
    <rPh sb="0" eb="2">
      <t>ドクジ</t>
    </rPh>
    <rPh sb="2" eb="4">
      <t>カイガイ</t>
    </rPh>
    <rPh sb="4" eb="7">
      <t>ジムショ</t>
    </rPh>
    <phoneticPr fontId="5"/>
  </si>
  <si>
    <t>・友好提携を結んでいる中国・浙江省と交流事業に関する現地調整、情報収集　　　　　　　　　　　　　　　　　　　　　　　　　　　　　　　　　　　　　　　　　　　　　　　　　　　　　　　　　　　　　　　・富士山静岡空港の中国航路開設業務への支援
・静岡県の観光情報の提供
・県内企業からのビジネス相談応対、県内企業への各種情報提供
・静岡県と中国との経済・文化等の交流促進
・中国の社会、経済、市場動向等の情報収集及び提供
・帰国子女などに関する情報提供　　　　　　</t>
    <rPh sb="1" eb="3">
      <t>ユウコウ</t>
    </rPh>
    <rPh sb="3" eb="5">
      <t>テイケイ</t>
    </rPh>
    <rPh sb="6" eb="7">
      <t>ムス</t>
    </rPh>
    <rPh sb="11" eb="13">
      <t>チュウゴク</t>
    </rPh>
    <rPh sb="18" eb="20">
      <t>コウリュウ</t>
    </rPh>
    <rPh sb="20" eb="22">
      <t>ジギョウ</t>
    </rPh>
    <rPh sb="23" eb="24">
      <t>カン</t>
    </rPh>
    <rPh sb="26" eb="28">
      <t>ゲンチ</t>
    </rPh>
    <rPh sb="28" eb="30">
      <t>チョウセイ</t>
    </rPh>
    <rPh sb="31" eb="33">
      <t>ジョウホウ</t>
    </rPh>
    <rPh sb="33" eb="35">
      <t>シュウシュウ</t>
    </rPh>
    <phoneticPr fontId="5"/>
  </si>
  <si>
    <t>韓国駐在員事務所</t>
    <rPh sb="0" eb="2">
      <t>カンコク</t>
    </rPh>
    <rPh sb="2" eb="5">
      <t>チュウザイイン</t>
    </rPh>
    <rPh sb="5" eb="7">
      <t>ジム</t>
    </rPh>
    <rPh sb="7" eb="8">
      <t>ショ</t>
    </rPh>
    <phoneticPr fontId="5"/>
  </si>
  <si>
    <t>愛知県</t>
    <rPh sb="0" eb="3">
      <t>アイチケン</t>
    </rPh>
    <phoneticPr fontId="5"/>
  </si>
  <si>
    <t>パリ</t>
  </si>
  <si>
    <t>産業立地通商課</t>
    <rPh sb="0" eb="2">
      <t>サンギョウ</t>
    </rPh>
    <rPh sb="2" eb="4">
      <t>リッチ</t>
    </rPh>
    <rPh sb="4" eb="6">
      <t>ツウショウ</t>
    </rPh>
    <rPh sb="6" eb="7">
      <t>カ</t>
    </rPh>
    <phoneticPr fontId="5"/>
  </si>
  <si>
    <t>愛知県サポートデスク（中国江蘇省）</t>
    <rPh sb="0" eb="3">
      <t>アイチケン</t>
    </rPh>
    <rPh sb="11" eb="13">
      <t>チュウゴク</t>
    </rPh>
    <rPh sb="13" eb="15">
      <t>コウソ</t>
    </rPh>
    <rPh sb="15" eb="16">
      <t>ショウ</t>
    </rPh>
    <phoneticPr fontId="5"/>
  </si>
  <si>
    <t>南京</t>
    <rPh sb="0" eb="2">
      <t>ナンキン</t>
    </rPh>
    <phoneticPr fontId="5"/>
  </si>
  <si>
    <t>本県と中国・江蘇省との経済連携の一環として、江蘇省で事業を展開する既進出県内企業及び今後江蘇省への進出を検討する県内企業を現地で支援するため。</t>
    <rPh sb="0" eb="2">
      <t>ホンケン</t>
    </rPh>
    <rPh sb="3" eb="5">
      <t>チュウゴク</t>
    </rPh>
    <rPh sb="6" eb="8">
      <t>コウソ</t>
    </rPh>
    <rPh sb="8" eb="9">
      <t>ショウ</t>
    </rPh>
    <rPh sb="11" eb="13">
      <t>ケイザイ</t>
    </rPh>
    <rPh sb="13" eb="15">
      <t>レンケイ</t>
    </rPh>
    <rPh sb="16" eb="18">
      <t>イッカン</t>
    </rPh>
    <rPh sb="22" eb="24">
      <t>コウソ</t>
    </rPh>
    <rPh sb="24" eb="25">
      <t>ショウ</t>
    </rPh>
    <rPh sb="26" eb="28">
      <t>ジギョウ</t>
    </rPh>
    <rPh sb="29" eb="31">
      <t>テンカイ</t>
    </rPh>
    <rPh sb="33" eb="34">
      <t>スデ</t>
    </rPh>
    <rPh sb="34" eb="36">
      <t>シンシュツ</t>
    </rPh>
    <rPh sb="36" eb="38">
      <t>ケンナイ</t>
    </rPh>
    <rPh sb="38" eb="40">
      <t>キギョウ</t>
    </rPh>
    <rPh sb="40" eb="41">
      <t>オヨ</t>
    </rPh>
    <rPh sb="42" eb="44">
      <t>コンゴ</t>
    </rPh>
    <rPh sb="44" eb="46">
      <t>コウソ</t>
    </rPh>
    <rPh sb="46" eb="47">
      <t>ショウ</t>
    </rPh>
    <rPh sb="49" eb="51">
      <t>シンシュツ</t>
    </rPh>
    <rPh sb="52" eb="54">
      <t>ケントウ</t>
    </rPh>
    <rPh sb="56" eb="58">
      <t>ケンナイ</t>
    </rPh>
    <rPh sb="58" eb="60">
      <t>キギョウ</t>
    </rPh>
    <rPh sb="61" eb="63">
      <t>ゲンチ</t>
    </rPh>
    <rPh sb="64" eb="66">
      <t>シエン</t>
    </rPh>
    <phoneticPr fontId="5"/>
  </si>
  <si>
    <t>本県進出企業間のネットワーク形成
本県と江蘇省政府との協議等、情報収集
企業からの相談対応、情報収集
本県業務への協力</t>
    <rPh sb="0" eb="2">
      <t>ホンケン</t>
    </rPh>
    <rPh sb="2" eb="4">
      <t>シンシュツ</t>
    </rPh>
    <rPh sb="4" eb="6">
      <t>キギョウ</t>
    </rPh>
    <rPh sb="6" eb="7">
      <t>アイダ</t>
    </rPh>
    <rPh sb="14" eb="16">
      <t>ケイセイ</t>
    </rPh>
    <rPh sb="17" eb="19">
      <t>ホンケン</t>
    </rPh>
    <rPh sb="20" eb="22">
      <t>コウソ</t>
    </rPh>
    <rPh sb="22" eb="23">
      <t>ショウ</t>
    </rPh>
    <rPh sb="23" eb="25">
      <t>セイフ</t>
    </rPh>
    <rPh sb="27" eb="30">
      <t>キョウギトウ</t>
    </rPh>
    <rPh sb="31" eb="33">
      <t>ジョウホウ</t>
    </rPh>
    <rPh sb="33" eb="35">
      <t>シュウシュウ</t>
    </rPh>
    <rPh sb="36" eb="38">
      <t>キギョウ</t>
    </rPh>
    <rPh sb="41" eb="43">
      <t>ソウダン</t>
    </rPh>
    <rPh sb="43" eb="45">
      <t>タイオウ</t>
    </rPh>
    <rPh sb="46" eb="48">
      <t>ジョウホウ</t>
    </rPh>
    <rPh sb="48" eb="50">
      <t>シュウシュウ</t>
    </rPh>
    <rPh sb="51" eb="53">
      <t>ホンケン</t>
    </rPh>
    <rPh sb="53" eb="55">
      <t>ギョウム</t>
    </rPh>
    <rPh sb="57" eb="59">
      <t>キョウリョク</t>
    </rPh>
    <phoneticPr fontId="5"/>
  </si>
  <si>
    <t>愛知県サポートデスク（ベトナム）</t>
    <rPh sb="0" eb="3">
      <t>アイチケン</t>
    </rPh>
    <phoneticPr fontId="5"/>
  </si>
  <si>
    <t>本県とベトナム政府計画投資省との経済連携の一環として、計画投資省と連携のもと、ベトナムで事業を展開する既進出県内企業及び今後ベトナムへの進出を検討する県内企業を現地で支援するため。</t>
    <rPh sb="0" eb="2">
      <t>ホンケン</t>
    </rPh>
    <rPh sb="7" eb="9">
      <t>セイフ</t>
    </rPh>
    <rPh sb="9" eb="11">
      <t>ケイカク</t>
    </rPh>
    <rPh sb="11" eb="13">
      <t>トウシ</t>
    </rPh>
    <rPh sb="13" eb="14">
      <t>ショウ</t>
    </rPh>
    <rPh sb="16" eb="18">
      <t>ケイザイ</t>
    </rPh>
    <rPh sb="18" eb="20">
      <t>レンケイ</t>
    </rPh>
    <rPh sb="21" eb="23">
      <t>イッカン</t>
    </rPh>
    <rPh sb="27" eb="29">
      <t>ケイカク</t>
    </rPh>
    <rPh sb="29" eb="31">
      <t>トウシ</t>
    </rPh>
    <rPh sb="31" eb="32">
      <t>ショウ</t>
    </rPh>
    <rPh sb="33" eb="35">
      <t>レンケイ</t>
    </rPh>
    <rPh sb="44" eb="46">
      <t>ジギョウ</t>
    </rPh>
    <rPh sb="47" eb="49">
      <t>テンカイ</t>
    </rPh>
    <rPh sb="51" eb="52">
      <t>スデ</t>
    </rPh>
    <rPh sb="52" eb="54">
      <t>シンシュツ</t>
    </rPh>
    <rPh sb="54" eb="56">
      <t>ケンナイ</t>
    </rPh>
    <rPh sb="56" eb="58">
      <t>キギョウ</t>
    </rPh>
    <rPh sb="58" eb="59">
      <t>オヨ</t>
    </rPh>
    <rPh sb="60" eb="62">
      <t>コンゴ</t>
    </rPh>
    <rPh sb="68" eb="70">
      <t>シンシュツ</t>
    </rPh>
    <rPh sb="71" eb="73">
      <t>ケントウ</t>
    </rPh>
    <rPh sb="75" eb="77">
      <t>ケンナイ</t>
    </rPh>
    <rPh sb="77" eb="79">
      <t>キギョウ</t>
    </rPh>
    <rPh sb="80" eb="82">
      <t>ゲンチ</t>
    </rPh>
    <rPh sb="83" eb="85">
      <t>シエン</t>
    </rPh>
    <phoneticPr fontId="5"/>
  </si>
  <si>
    <t>本県進出企業間のネットワーク形成
本県とベトナム政府との協議等、情報収集
企業からの相談受付、情報提供
本県業務への協力</t>
    <rPh sb="0" eb="2">
      <t>ホンケン</t>
    </rPh>
    <rPh sb="2" eb="4">
      <t>シンシュツ</t>
    </rPh>
    <rPh sb="4" eb="6">
      <t>キギョウ</t>
    </rPh>
    <rPh sb="6" eb="7">
      <t>アイダ</t>
    </rPh>
    <rPh sb="14" eb="16">
      <t>ケイセイ</t>
    </rPh>
    <rPh sb="17" eb="19">
      <t>ホンケン</t>
    </rPh>
    <rPh sb="24" eb="26">
      <t>セイフ</t>
    </rPh>
    <rPh sb="28" eb="31">
      <t>キョウギトウ</t>
    </rPh>
    <rPh sb="32" eb="34">
      <t>ジョウホウ</t>
    </rPh>
    <rPh sb="34" eb="36">
      <t>シュウシュウ</t>
    </rPh>
    <rPh sb="37" eb="39">
      <t>キギョウ</t>
    </rPh>
    <rPh sb="42" eb="44">
      <t>ソウダン</t>
    </rPh>
    <rPh sb="44" eb="46">
      <t>ウケツケ</t>
    </rPh>
    <rPh sb="47" eb="49">
      <t>ジョウホウ</t>
    </rPh>
    <rPh sb="49" eb="51">
      <t>テイキョウ</t>
    </rPh>
    <rPh sb="52" eb="54">
      <t>ホンケン</t>
    </rPh>
    <rPh sb="54" eb="56">
      <t>ギョウム</t>
    </rPh>
    <rPh sb="58" eb="60">
      <t>キョウリョク</t>
    </rPh>
    <phoneticPr fontId="5"/>
  </si>
  <si>
    <t>三重県</t>
    <rPh sb="0" eb="3">
      <t>ミエケン</t>
    </rPh>
    <phoneticPr fontId="5"/>
  </si>
  <si>
    <t>三重県中国ビジネスサポートデスク</t>
    <rPh sb="0" eb="3">
      <t>ミエケン</t>
    </rPh>
    <rPh sb="3" eb="5">
      <t>チュウゴク</t>
    </rPh>
    <phoneticPr fontId="5"/>
  </si>
  <si>
    <t>三重県アセアンビジネスサポートデスク</t>
    <rPh sb="0" eb="3">
      <t>ミエケン</t>
    </rPh>
    <phoneticPr fontId="5"/>
  </si>
  <si>
    <t>http://www.mie-asia.jp/</t>
  </si>
  <si>
    <t>滋賀県</t>
    <rPh sb="0" eb="3">
      <t>シガケン</t>
    </rPh>
    <phoneticPr fontId="5"/>
  </si>
  <si>
    <t>滋賀県経済交流駐在員</t>
    <rPh sb="0" eb="3">
      <t>シガケン</t>
    </rPh>
    <rPh sb="3" eb="5">
      <t>ケイザイ</t>
    </rPh>
    <rPh sb="5" eb="7">
      <t>コウリュウ</t>
    </rPh>
    <rPh sb="7" eb="9">
      <t>チュウザイ</t>
    </rPh>
    <rPh sb="9" eb="10">
      <t>イン</t>
    </rPh>
    <phoneticPr fontId="5"/>
  </si>
  <si>
    <t>ミシガン州</t>
  </si>
  <si>
    <t>機関等派遣（ミシガン州教育局）</t>
    <rPh sb="0" eb="2">
      <t>キカン</t>
    </rPh>
    <rPh sb="2" eb="3">
      <t>トウ</t>
    </rPh>
    <rPh sb="3" eb="5">
      <t>ハケン</t>
    </rPh>
    <rPh sb="10" eb="11">
      <t>シュウ</t>
    </rPh>
    <rPh sb="11" eb="13">
      <t>キョウイク</t>
    </rPh>
    <rPh sb="13" eb="14">
      <t>キョク</t>
    </rPh>
    <phoneticPr fontId="5"/>
  </si>
  <si>
    <t>観光交流局国際室</t>
    <rPh sb="0" eb="2">
      <t>カンコウ</t>
    </rPh>
    <rPh sb="2" eb="4">
      <t>コウリュウ</t>
    </rPh>
    <rPh sb="4" eb="5">
      <t>キョク</t>
    </rPh>
    <rPh sb="5" eb="7">
      <t>コクサイ</t>
    </rPh>
    <rPh sb="7" eb="8">
      <t>シツ</t>
    </rPh>
    <phoneticPr fontId="5"/>
  </si>
  <si>
    <t>滋賀県の姉妹州である米国ミシガン州に本県経済交流駐在員を配置することにより、今まで培ってきた強固な関係を活用し、国際経済交流の推進を図り、県内経済の活性化を促進する（経済交流駐在員の前身として平成元年より海外長期派遣研修生を同州に派遣している）。</t>
    <rPh sb="22" eb="24">
      <t>コウリュウ</t>
    </rPh>
    <phoneticPr fontId="5"/>
  </si>
  <si>
    <t>湖南省</t>
  </si>
  <si>
    <t>京都府</t>
    <rPh sb="0" eb="3">
      <t>キョウトフ</t>
    </rPh>
    <phoneticPr fontId="5"/>
  </si>
  <si>
    <t>京都府上海ビジネスサポートセンター</t>
    <rPh sb="0" eb="3">
      <t>キョウトフ</t>
    </rPh>
    <rPh sb="3" eb="5">
      <t>シャンハイ</t>
    </rPh>
    <phoneticPr fontId="5"/>
  </si>
  <si>
    <t>独自海外事務所（公益財団法人京都産業２１上海代表処）</t>
    <rPh sb="0" eb="2">
      <t>ドクジ</t>
    </rPh>
    <rPh sb="2" eb="4">
      <t>カイガイ</t>
    </rPh>
    <rPh sb="4" eb="6">
      <t>ジム</t>
    </rPh>
    <rPh sb="6" eb="7">
      <t>ショ</t>
    </rPh>
    <rPh sb="8" eb="10">
      <t>コウエキ</t>
    </rPh>
    <rPh sb="14" eb="18">
      <t>キョウトサンギョウ</t>
    </rPh>
    <rPh sb="20" eb="22">
      <t>シャンハイ</t>
    </rPh>
    <rPh sb="22" eb="25">
      <t>ダイヒョウショ</t>
    </rPh>
    <phoneticPr fontId="5"/>
  </si>
  <si>
    <t>商工労働観光部海外経済課</t>
    <rPh sb="0" eb="2">
      <t>ショウコウ</t>
    </rPh>
    <rPh sb="2" eb="4">
      <t>ロウドウ</t>
    </rPh>
    <rPh sb="4" eb="6">
      <t>カンコウ</t>
    </rPh>
    <rPh sb="6" eb="7">
      <t>ブ</t>
    </rPh>
    <rPh sb="7" eb="9">
      <t>カイガイ</t>
    </rPh>
    <rPh sb="9" eb="11">
      <t>ケイザイ</t>
    </rPh>
    <rPh sb="11" eb="12">
      <t>カ</t>
    </rPh>
    <phoneticPr fontId="5"/>
  </si>
  <si>
    <t>大阪府</t>
    <rPh sb="0" eb="2">
      <t>オオサカ</t>
    </rPh>
    <rPh sb="2" eb="3">
      <t>フ</t>
    </rPh>
    <phoneticPr fontId="5"/>
  </si>
  <si>
    <t>インドネシア・大阪ビジネスサポートデスク</t>
    <rPh sb="7" eb="9">
      <t>オオサカ</t>
    </rPh>
    <phoneticPr fontId="5"/>
  </si>
  <si>
    <t>インド・大阪ビジネスサポートデスク</t>
    <rPh sb="4" eb="6">
      <t>オオサカ</t>
    </rPh>
    <phoneticPr fontId="5"/>
  </si>
  <si>
    <t>大阪府</t>
    <rPh sb="0" eb="3">
      <t>オオサカフ</t>
    </rPh>
    <phoneticPr fontId="5"/>
  </si>
  <si>
    <t>ベトナム・大阪ビジネスサポートデスク</t>
    <rPh sb="5" eb="7">
      <t>オオサカ</t>
    </rPh>
    <phoneticPr fontId="5"/>
  </si>
  <si>
    <t>上海事務所</t>
    <rPh sb="0" eb="2">
      <t>シャンハイ</t>
    </rPh>
    <rPh sb="2" eb="4">
      <t>ジム</t>
    </rPh>
    <rPh sb="4" eb="5">
      <t>ショ</t>
    </rPh>
    <phoneticPr fontId="5"/>
  </si>
  <si>
    <t>タイ・大阪ビジネスサポートデスク</t>
    <rPh sb="3" eb="5">
      <t>オオサカ</t>
    </rPh>
    <phoneticPr fontId="5"/>
  </si>
  <si>
    <t>大阪府</t>
  </si>
  <si>
    <t>北米・大阪ビジネスサポートデスク</t>
  </si>
  <si>
    <t>c</t>
  </si>
  <si>
    <t>欧州・大阪ビジネスサポートデスク</t>
    <rPh sb="0" eb="2">
      <t>オウシュウ</t>
    </rPh>
    <rPh sb="3" eb="5">
      <t>オオサカ</t>
    </rPh>
    <phoneticPr fontId="5"/>
  </si>
  <si>
    <t>シンガポール・大阪ビジネスサポートデスク</t>
    <rPh sb="7" eb="9">
      <t>オオサカ</t>
    </rPh>
    <phoneticPr fontId="5"/>
  </si>
  <si>
    <t>兵庫県</t>
    <rPh sb="0" eb="3">
      <t>ヒョウゴケン</t>
    </rPh>
    <phoneticPr fontId="5"/>
  </si>
  <si>
    <t>兵庫県パリ事務所</t>
    <rPh sb="0" eb="3">
      <t>ヒョウゴケン</t>
    </rPh>
    <rPh sb="5" eb="7">
      <t>ジム</t>
    </rPh>
    <rPh sb="7" eb="8">
      <t>ショ</t>
    </rPh>
    <phoneticPr fontId="5"/>
  </si>
  <si>
    <t>産業労働部国際局国際交流課</t>
    <rPh sb="0" eb="2">
      <t>サンギョウ</t>
    </rPh>
    <rPh sb="2" eb="4">
      <t>ロウドウ</t>
    </rPh>
    <rPh sb="4" eb="5">
      <t>ブ</t>
    </rPh>
    <rPh sb="5" eb="7">
      <t>コクサイ</t>
    </rPh>
    <rPh sb="7" eb="8">
      <t>キョク</t>
    </rPh>
    <rPh sb="8" eb="10">
      <t>コクサイ</t>
    </rPh>
    <rPh sb="10" eb="12">
      <t>コウリュウ</t>
    </rPh>
    <rPh sb="12" eb="13">
      <t>カ</t>
    </rPh>
    <phoneticPr fontId="5"/>
  </si>
  <si>
    <t>西オーストラリア州兵庫文化交流センター</t>
    <rPh sb="0" eb="1">
      <t>ニシ</t>
    </rPh>
    <rPh sb="8" eb="9">
      <t>シュウ</t>
    </rPh>
    <rPh sb="9" eb="11">
      <t>ヒョウゴ</t>
    </rPh>
    <rPh sb="11" eb="13">
      <t>ブンカ</t>
    </rPh>
    <rPh sb="13" eb="15">
      <t>コウリュウ</t>
    </rPh>
    <phoneticPr fontId="5"/>
  </si>
  <si>
    <t>パース</t>
  </si>
  <si>
    <t>兵庫県ワシントン州事務所</t>
    <rPh sb="0" eb="3">
      <t>ヒョウゴケン</t>
    </rPh>
    <rPh sb="8" eb="9">
      <t>シュウ</t>
    </rPh>
    <rPh sb="9" eb="11">
      <t>ジム</t>
    </rPh>
    <rPh sb="11" eb="12">
      <t>ショ</t>
    </rPh>
    <phoneticPr fontId="5"/>
  </si>
  <si>
    <t>兵庫県ブラジル事務所</t>
    <rPh sb="0" eb="3">
      <t>ヒョウゴケン</t>
    </rPh>
    <rPh sb="7" eb="9">
      <t>ジム</t>
    </rPh>
    <rPh sb="9" eb="10">
      <t>ショ</t>
    </rPh>
    <phoneticPr fontId="5"/>
  </si>
  <si>
    <t>島根県</t>
    <rPh sb="0" eb="3">
      <t>シマネケン</t>
    </rPh>
    <phoneticPr fontId="5"/>
  </si>
  <si>
    <t>観光振興課</t>
    <rPh sb="0" eb="2">
      <t>カンコウ</t>
    </rPh>
    <rPh sb="2" eb="5">
      <t>シンコウカ</t>
    </rPh>
    <phoneticPr fontId="5"/>
  </si>
  <si>
    <t>岡山県</t>
    <rPh sb="0" eb="2">
      <t>オカヤマ</t>
    </rPh>
    <rPh sb="2" eb="3">
      <t>ケン</t>
    </rPh>
    <phoneticPr fontId="5"/>
  </si>
  <si>
    <t>岡山県上海事務所</t>
    <rPh sb="0" eb="3">
      <t>オカヤマケン</t>
    </rPh>
    <rPh sb="3" eb="5">
      <t>シャンハイ</t>
    </rPh>
    <rPh sb="5" eb="7">
      <t>ジム</t>
    </rPh>
    <rPh sb="7" eb="8">
      <t>ショ</t>
    </rPh>
    <phoneticPr fontId="5"/>
  </si>
  <si>
    <t>県内企業が海外で行う事業展開を現地で支援するため</t>
    <rPh sb="8" eb="9">
      <t>オコナ</t>
    </rPh>
    <rPh sb="10" eb="12">
      <t>ジギョウ</t>
    </rPh>
    <rPh sb="12" eb="14">
      <t>テンカイ</t>
    </rPh>
    <rPh sb="15" eb="17">
      <t>ゲンチ</t>
    </rPh>
    <rPh sb="18" eb="20">
      <t>シエン</t>
    </rPh>
    <phoneticPr fontId="5"/>
  </si>
  <si>
    <t>・現地での事業展開に関するアドバイス
・商談先企業の紹介やアポイントメントの手配
・現地事情のレクチャー
・見本市・商談会への出展支援
・視察先の紹介や同行
・その他現地情報の収集・提供
等</t>
    <rPh sb="69" eb="72">
      <t>シサツサキ</t>
    </rPh>
    <rPh sb="73" eb="75">
      <t>ショウカイ</t>
    </rPh>
    <rPh sb="76" eb="78">
      <t>ドウコウ</t>
    </rPh>
    <phoneticPr fontId="5"/>
  </si>
  <si>
    <t>岡山県ベトナム・カンボジアビジネスサポートデスク</t>
    <rPh sb="0" eb="3">
      <t>オカヤマケン</t>
    </rPh>
    <phoneticPr fontId="5"/>
  </si>
  <si>
    <t>H23年度からカンボジアについても対象地域としている。</t>
    <rPh sb="3" eb="5">
      <t>ネンド</t>
    </rPh>
    <rPh sb="17" eb="19">
      <t>タイショウ</t>
    </rPh>
    <rPh sb="19" eb="21">
      <t>チイキ</t>
    </rPh>
    <phoneticPr fontId="5"/>
  </si>
  <si>
    <t>岡山県タイビジネスサポートデスク</t>
    <rPh sb="0" eb="3">
      <t>オカヤマケン</t>
    </rPh>
    <phoneticPr fontId="5"/>
  </si>
  <si>
    <t>岡山県インドネシアビジネスサポートデスク</t>
    <rPh sb="0" eb="3">
      <t>オカヤマケン</t>
    </rPh>
    <phoneticPr fontId="5"/>
  </si>
  <si>
    <t>広島県</t>
    <rPh sb="0" eb="3">
      <t>ヒロシマケン</t>
    </rPh>
    <phoneticPr fontId="5"/>
  </si>
  <si>
    <t>広島上海事務所</t>
    <rPh sb="0" eb="2">
      <t>ヒロシマ</t>
    </rPh>
    <rPh sb="2" eb="4">
      <t>シャンハイ</t>
    </rPh>
    <rPh sb="4" eb="6">
      <t>ジム</t>
    </rPh>
    <rPh sb="6" eb="7">
      <t>ショ</t>
    </rPh>
    <phoneticPr fontId="5"/>
  </si>
  <si>
    <t>公益財団法人ひろしま産業振興機構</t>
    <rPh sb="0" eb="2">
      <t>コウエキ</t>
    </rPh>
    <rPh sb="2" eb="4">
      <t>ザイダン</t>
    </rPh>
    <rPh sb="4" eb="6">
      <t>ホウジン</t>
    </rPh>
    <rPh sb="10" eb="12">
      <t>サンギョウ</t>
    </rPh>
    <rPh sb="12" eb="14">
      <t>シンコウ</t>
    </rPh>
    <rPh sb="14" eb="16">
      <t>キコウ</t>
    </rPh>
    <phoneticPr fontId="5"/>
  </si>
  <si>
    <t>フランス・インバウンド促進拠点</t>
    <rPh sb="11" eb="13">
      <t>ソクシン</t>
    </rPh>
    <rPh sb="13" eb="15">
      <t>キョテン</t>
    </rPh>
    <phoneticPr fontId="5"/>
  </si>
  <si>
    <t>商工労働局観光課</t>
    <rPh sb="0" eb="8">
      <t>ショウカン</t>
    </rPh>
    <phoneticPr fontId="5"/>
  </si>
  <si>
    <t>フランス現地において効果的な活動を実施することで，広島への観光客増加を図るため，</t>
    <rPh sb="4" eb="6">
      <t>ゲンチ</t>
    </rPh>
    <rPh sb="10" eb="13">
      <t>コウカテキ</t>
    </rPh>
    <rPh sb="14" eb="16">
      <t>カツドウ</t>
    </rPh>
    <rPh sb="17" eb="19">
      <t>ジッシ</t>
    </rPh>
    <phoneticPr fontId="5"/>
  </si>
  <si>
    <t>・フランスにおける情報収集・発信活動
・旅行会社，メディア等へのプロモーション活動
・見本市等への出展支援</t>
    <rPh sb="9" eb="11">
      <t>ジョウホウ</t>
    </rPh>
    <rPh sb="11" eb="13">
      <t>シュウシュウ</t>
    </rPh>
    <rPh sb="14" eb="16">
      <t>ハッシン</t>
    </rPh>
    <rPh sb="16" eb="18">
      <t>カツドウ</t>
    </rPh>
    <rPh sb="20" eb="22">
      <t>リョコウ</t>
    </rPh>
    <rPh sb="22" eb="24">
      <t>カイシャ</t>
    </rPh>
    <rPh sb="29" eb="30">
      <t>トウ</t>
    </rPh>
    <rPh sb="39" eb="41">
      <t>カツドウ</t>
    </rPh>
    <rPh sb="43" eb="47">
      <t>ミホンイチトウ</t>
    </rPh>
    <rPh sb="49" eb="51">
      <t>シュッテン</t>
    </rPh>
    <rPh sb="51" eb="53">
      <t>シエン</t>
    </rPh>
    <phoneticPr fontId="5"/>
  </si>
  <si>
    <t>成都</t>
    <rPh sb="0" eb="2">
      <t>セイト</t>
    </rPh>
    <phoneticPr fontId="5"/>
  </si>
  <si>
    <t>商工労働局海外ビジネス課</t>
    <rPh sb="2" eb="4">
      <t>ロウドウ</t>
    </rPh>
    <rPh sb="4" eb="5">
      <t>キョク</t>
    </rPh>
    <rPh sb="5" eb="7">
      <t>カイガイ</t>
    </rPh>
    <rPh sb="11" eb="12">
      <t>カ</t>
    </rPh>
    <phoneticPr fontId="5"/>
  </si>
  <si>
    <t>香川県</t>
    <rPh sb="0" eb="3">
      <t>カガワケン</t>
    </rPh>
    <phoneticPr fontId="5"/>
  </si>
  <si>
    <t>県内企業が上海地域で行う事業展開を現地で支援するため</t>
    <rPh sb="5" eb="7">
      <t>シャンハイ</t>
    </rPh>
    <rPh sb="7" eb="9">
      <t>チイキ</t>
    </rPh>
    <rPh sb="10" eb="11">
      <t>オコナ</t>
    </rPh>
    <rPh sb="12" eb="14">
      <t>ジギョウ</t>
    </rPh>
    <rPh sb="14" eb="16">
      <t>テンカイ</t>
    </rPh>
    <rPh sb="17" eb="19">
      <t>ゲンチ</t>
    </rPh>
    <rPh sb="20" eb="22">
      <t>シエン</t>
    </rPh>
    <phoneticPr fontId="5"/>
  </si>
  <si>
    <t>・現地視察等に対する事前相談、企画提案、アポイント手配
・現地視察等に対するアテンド、通訳
・簡易なビジネス相談や市場調査
・現地ビジネス情報提供(月１回)</t>
    <rPh sb="1" eb="3">
      <t>ゲンチ</t>
    </rPh>
    <rPh sb="3" eb="5">
      <t>シサツ</t>
    </rPh>
    <rPh sb="5" eb="6">
      <t>トウ</t>
    </rPh>
    <rPh sb="7" eb="8">
      <t>タイ</t>
    </rPh>
    <rPh sb="10" eb="12">
      <t>ジゼン</t>
    </rPh>
    <rPh sb="12" eb="14">
      <t>ソウダン</t>
    </rPh>
    <rPh sb="15" eb="17">
      <t>キカク</t>
    </rPh>
    <rPh sb="17" eb="19">
      <t>テイアン</t>
    </rPh>
    <rPh sb="25" eb="27">
      <t>テハイ</t>
    </rPh>
    <rPh sb="29" eb="31">
      <t>ゲンチ</t>
    </rPh>
    <rPh sb="31" eb="33">
      <t>シサツ</t>
    </rPh>
    <rPh sb="33" eb="34">
      <t>トウ</t>
    </rPh>
    <rPh sb="35" eb="36">
      <t>タイ</t>
    </rPh>
    <rPh sb="43" eb="45">
      <t>ツウヤク</t>
    </rPh>
    <rPh sb="47" eb="49">
      <t>カンイ</t>
    </rPh>
    <rPh sb="54" eb="56">
      <t>ソウダン</t>
    </rPh>
    <rPh sb="57" eb="59">
      <t>シジョウ</t>
    </rPh>
    <rPh sb="59" eb="61">
      <t>チョウサ</t>
    </rPh>
    <rPh sb="63" eb="65">
      <t>ゲンチ</t>
    </rPh>
    <rPh sb="69" eb="71">
      <t>ジョウホウ</t>
    </rPh>
    <rPh sb="71" eb="73">
      <t>テイキョウ</t>
    </rPh>
    <rPh sb="74" eb="75">
      <t>ツキ</t>
    </rPh>
    <rPh sb="76" eb="77">
      <t>カイ</t>
    </rPh>
    <phoneticPr fontId="5"/>
  </si>
  <si>
    <t>現地に法人を有する日本法人に業務を委託。</t>
    <rPh sb="0" eb="2">
      <t>ゲンチ</t>
    </rPh>
    <rPh sb="3" eb="5">
      <t>ホウジン</t>
    </rPh>
    <rPh sb="6" eb="7">
      <t>ユウ</t>
    </rPh>
    <rPh sb="9" eb="11">
      <t>ニホン</t>
    </rPh>
    <rPh sb="11" eb="13">
      <t>ホウジン</t>
    </rPh>
    <rPh sb="14" eb="16">
      <t>ギョウム</t>
    </rPh>
    <rPh sb="17" eb="19">
      <t>イタク</t>
    </rPh>
    <phoneticPr fontId="5"/>
  </si>
  <si>
    <t>高知県</t>
    <rPh sb="0" eb="3">
      <t>コウチケン</t>
    </rPh>
    <phoneticPr fontId="5"/>
  </si>
  <si>
    <t>産業振興推進部地産地消・外商課</t>
    <rPh sb="0" eb="2">
      <t>サンギョウ</t>
    </rPh>
    <rPh sb="2" eb="4">
      <t>シンコウ</t>
    </rPh>
    <rPh sb="4" eb="6">
      <t>スイシン</t>
    </rPh>
    <rPh sb="6" eb="7">
      <t>ブ</t>
    </rPh>
    <rPh sb="7" eb="9">
      <t>チサン</t>
    </rPh>
    <rPh sb="9" eb="10">
      <t>チ</t>
    </rPh>
    <rPh sb="10" eb="11">
      <t>ショウ</t>
    </rPh>
    <rPh sb="12" eb="14">
      <t>ガイショウ</t>
    </rPh>
    <rPh sb="14" eb="15">
      <t>カ</t>
    </rPh>
    <phoneticPr fontId="5"/>
  </si>
  <si>
    <t>高知県シンガポール事務所</t>
    <rPh sb="0" eb="3">
      <t>コウチケン</t>
    </rPh>
    <rPh sb="9" eb="11">
      <t>ジム</t>
    </rPh>
    <rPh sb="11" eb="12">
      <t>ショ</t>
    </rPh>
    <phoneticPr fontId="5"/>
  </si>
  <si>
    <t>福岡県</t>
    <rPh sb="0" eb="3">
      <t>フクオカケン</t>
    </rPh>
    <phoneticPr fontId="5"/>
  </si>
  <si>
    <t>福岡県香港事務所</t>
    <rPh sb="0" eb="3">
      <t>フクオカケン</t>
    </rPh>
    <rPh sb="3" eb="5">
      <t>ホンコン</t>
    </rPh>
    <rPh sb="5" eb="7">
      <t>ジム</t>
    </rPh>
    <rPh sb="7" eb="8">
      <t>ショ</t>
    </rPh>
    <phoneticPr fontId="5"/>
  </si>
  <si>
    <t>a</t>
  </si>
  <si>
    <t>H15</t>
  </si>
  <si>
    <t>福岡県上海事務所</t>
    <rPh sb="0" eb="3">
      <t>フクオカケン</t>
    </rPh>
    <rPh sb="3" eb="5">
      <t>シャンハイ</t>
    </rPh>
    <rPh sb="5" eb="7">
      <t>ジム</t>
    </rPh>
    <rPh sb="7" eb="8">
      <t>ショ</t>
    </rPh>
    <phoneticPr fontId="5"/>
  </si>
  <si>
    <t>福岡県サンフランシスコ事務所</t>
    <rPh sb="0" eb="3">
      <t>フクオカケン</t>
    </rPh>
    <rPh sb="11" eb="13">
      <t>ジム</t>
    </rPh>
    <rPh sb="13" eb="14">
      <t>ショ</t>
    </rPh>
    <phoneticPr fontId="5"/>
  </si>
  <si>
    <t>福岡県バンコク事務所</t>
    <rPh sb="0" eb="3">
      <t>フクオカケン</t>
    </rPh>
    <rPh sb="7" eb="9">
      <t>ジム</t>
    </rPh>
    <rPh sb="9" eb="10">
      <t>ショ</t>
    </rPh>
    <phoneticPr fontId="5"/>
  </si>
  <si>
    <t>福岡県ソウル交流プロモーター</t>
    <rPh sb="0" eb="3">
      <t>フクオカケン</t>
    </rPh>
    <rPh sb="6" eb="8">
      <t>コウリュウ</t>
    </rPh>
    <phoneticPr fontId="5"/>
  </si>
  <si>
    <t>佐賀県</t>
    <rPh sb="0" eb="2">
      <t>サガ</t>
    </rPh>
    <rPh sb="2" eb="3">
      <t>ケン</t>
    </rPh>
    <phoneticPr fontId="5"/>
  </si>
  <si>
    <t>佐賀県瀋陽代表事務所</t>
    <rPh sb="0" eb="3">
      <t>サガケン</t>
    </rPh>
    <rPh sb="3" eb="5">
      <t>シンヨウ</t>
    </rPh>
    <rPh sb="5" eb="7">
      <t>ダイヒョウ</t>
    </rPh>
    <rPh sb="7" eb="9">
      <t>ジム</t>
    </rPh>
    <rPh sb="9" eb="10">
      <t>ショ</t>
    </rPh>
    <phoneticPr fontId="5"/>
  </si>
  <si>
    <t>遼寧省瀋陽市</t>
    <rPh sb="0" eb="3">
      <t>リョウネイショウ</t>
    </rPh>
    <rPh sb="3" eb="5">
      <t>シンヨウ</t>
    </rPh>
    <rPh sb="5" eb="6">
      <t>シ</t>
    </rPh>
    <phoneticPr fontId="5"/>
  </si>
  <si>
    <t xml:space="preserve">①人的ネットワークの構築
   遼寧省の行政、産業界、教育界等とのネットワークの構築や遼寧省、佐賀県双方とゆかりのある人材とのネットワークの強化
②県産品の輸出促進
   佐賀県が誇る「有田磁器」等県産品紹介、販路開拓
③企業の海外展開支援
　遼寧省や周辺地域に所在する現地企業と県内企業との取引支援
④観光客の誘致
　瀋陽・大連 から 福岡便等を活用した誘客、華北地域からの教育旅行誘致
</t>
    <rPh sb="107" eb="109">
      <t>カイタク</t>
    </rPh>
    <phoneticPr fontId="5"/>
  </si>
  <si>
    <t>佐賀県香港代表事務所</t>
    <rPh sb="0" eb="3">
      <t>サガケン</t>
    </rPh>
    <rPh sb="3" eb="5">
      <t>ホンコン</t>
    </rPh>
    <rPh sb="5" eb="7">
      <t>ダイヒョウ</t>
    </rPh>
    <rPh sb="7" eb="9">
      <t>ジム</t>
    </rPh>
    <rPh sb="9" eb="10">
      <t>ショ</t>
    </rPh>
    <phoneticPr fontId="5"/>
  </si>
  <si>
    <t>長崎県</t>
    <rPh sb="0" eb="3">
      <t>ナガサキケン</t>
    </rPh>
    <phoneticPr fontId="5"/>
  </si>
  <si>
    <t>業務委託契約（日中経済貿易センター）</t>
    <rPh sb="7" eb="9">
      <t>ニッチュウ</t>
    </rPh>
    <rPh sb="9" eb="11">
      <t>ケイザイ</t>
    </rPh>
    <rPh sb="11" eb="13">
      <t>ボウエキ</t>
    </rPh>
    <phoneticPr fontId="5"/>
  </si>
  <si>
    <t>県内企業の販路開拓等の中国進出を支援するため</t>
    <rPh sb="5" eb="7">
      <t>ハンロ</t>
    </rPh>
    <rPh sb="7" eb="9">
      <t>カイタク</t>
    </rPh>
    <rPh sb="9" eb="10">
      <t>トウ</t>
    </rPh>
    <rPh sb="11" eb="13">
      <t>チュウゴク</t>
    </rPh>
    <rPh sb="13" eb="15">
      <t>シンシュツ</t>
    </rPh>
    <rPh sb="16" eb="18">
      <t>シエン</t>
    </rPh>
    <phoneticPr fontId="5"/>
  </si>
  <si>
    <t>①現地での事業展開に関するアドバイス
②商談先企業の紹介やアポイントメントの手配
③視察先への同行や現地事情のレクチャー
④見本市・商談会の出展支援　など</t>
    <rPh sb="1" eb="3">
      <t>ゲンチ</t>
    </rPh>
    <rPh sb="5" eb="7">
      <t>ジギョウ</t>
    </rPh>
    <rPh sb="7" eb="9">
      <t>テンカイ</t>
    </rPh>
    <rPh sb="10" eb="11">
      <t>カン</t>
    </rPh>
    <rPh sb="20" eb="22">
      <t>ショウダン</t>
    </rPh>
    <rPh sb="22" eb="23">
      <t>サキ</t>
    </rPh>
    <rPh sb="23" eb="25">
      <t>キギョウ</t>
    </rPh>
    <rPh sb="26" eb="28">
      <t>ショウカイ</t>
    </rPh>
    <rPh sb="38" eb="40">
      <t>テハイ</t>
    </rPh>
    <rPh sb="42" eb="44">
      <t>シサツ</t>
    </rPh>
    <rPh sb="44" eb="45">
      <t>サキ</t>
    </rPh>
    <rPh sb="47" eb="49">
      <t>ドウコウ</t>
    </rPh>
    <rPh sb="50" eb="52">
      <t>ゲンチ</t>
    </rPh>
    <rPh sb="52" eb="54">
      <t>ジジョウ</t>
    </rPh>
    <rPh sb="62" eb="65">
      <t>ミホンイチ</t>
    </rPh>
    <rPh sb="66" eb="69">
      <t>ショウダンカイ</t>
    </rPh>
    <rPh sb="70" eb="72">
      <t>シュッテン</t>
    </rPh>
    <rPh sb="72" eb="74">
      <t>シエン</t>
    </rPh>
    <phoneticPr fontId="5"/>
  </si>
  <si>
    <t>大連</t>
    <rPh sb="0" eb="2">
      <t>ダイレン</t>
    </rPh>
    <phoneticPr fontId="5"/>
  </si>
  <si>
    <t>青島</t>
    <rPh sb="0" eb="2">
      <t>アオシマ</t>
    </rPh>
    <phoneticPr fontId="5"/>
  </si>
  <si>
    <t>熊本県</t>
    <rPh sb="0" eb="2">
      <t>クマモト</t>
    </rPh>
    <rPh sb="2" eb="3">
      <t>ケン</t>
    </rPh>
    <phoneticPr fontId="5"/>
  </si>
  <si>
    <t>熊本県忠清南道事務所</t>
    <rPh sb="0" eb="2">
      <t>クマモト</t>
    </rPh>
    <rPh sb="2" eb="3">
      <t>ケン</t>
    </rPh>
    <rPh sb="3" eb="5">
      <t>チュウセイ</t>
    </rPh>
    <rPh sb="5" eb="7">
      <t>ナンドウ</t>
    </rPh>
    <rPh sb="7" eb="9">
      <t>ジム</t>
    </rPh>
    <rPh sb="9" eb="10">
      <t>ショ</t>
    </rPh>
    <phoneticPr fontId="5"/>
  </si>
  <si>
    <t>職員の語学研修、忠清南道との姉妹交流促進のため</t>
    <rPh sb="8" eb="10">
      <t>チュウセイ</t>
    </rPh>
    <rPh sb="10" eb="12">
      <t>ナンドウ</t>
    </rPh>
    <rPh sb="18" eb="20">
      <t>ソクシン</t>
    </rPh>
    <phoneticPr fontId="5"/>
  </si>
  <si>
    <t>行政や民間の交流の連絡調整、熊本県の紹介、経済活動支援</t>
    <rPh sb="14" eb="17">
      <t>クマモトケン</t>
    </rPh>
    <phoneticPr fontId="5"/>
  </si>
  <si>
    <t>現地ビジネスアドバイザー</t>
    <rPh sb="0" eb="2">
      <t>ゲンチ</t>
    </rPh>
    <phoneticPr fontId="5"/>
  </si>
  <si>
    <t>県内企業の海外取引の促進、県経済の国際化支援、商談・協議支援、展示会・見本市出展支援等が同地域において必要なため</t>
    <rPh sb="0" eb="2">
      <t>ケンナイ</t>
    </rPh>
    <rPh sb="2" eb="4">
      <t>キギョウ</t>
    </rPh>
    <rPh sb="5" eb="7">
      <t>カイガイ</t>
    </rPh>
    <rPh sb="7" eb="9">
      <t>トリヒキ</t>
    </rPh>
    <rPh sb="10" eb="12">
      <t>ソクシン</t>
    </rPh>
    <rPh sb="13" eb="16">
      <t>ケンケイザイ</t>
    </rPh>
    <rPh sb="17" eb="20">
      <t>コクサイカ</t>
    </rPh>
    <rPh sb="20" eb="22">
      <t>シエン</t>
    </rPh>
    <rPh sb="23" eb="25">
      <t>ショウダン</t>
    </rPh>
    <rPh sb="26" eb="28">
      <t>キョウギ</t>
    </rPh>
    <rPh sb="28" eb="30">
      <t>シエン</t>
    </rPh>
    <rPh sb="31" eb="34">
      <t>テンジカイ</t>
    </rPh>
    <rPh sb="35" eb="38">
      <t>ミホンイチ</t>
    </rPh>
    <rPh sb="38" eb="40">
      <t>シュッテン</t>
    </rPh>
    <rPh sb="40" eb="42">
      <t>シエン</t>
    </rPh>
    <rPh sb="42" eb="43">
      <t>トウ</t>
    </rPh>
    <rPh sb="44" eb="45">
      <t>ドウ</t>
    </rPh>
    <rPh sb="45" eb="47">
      <t>チイキ</t>
    </rPh>
    <rPh sb="51" eb="53">
      <t>ヒツヨウ</t>
    </rPh>
    <phoneticPr fontId="5"/>
  </si>
  <si>
    <t>・現地経済情報の収集・提供
・現地における県内企業活動の支援</t>
    <rPh sb="1" eb="3">
      <t>ゲンチ</t>
    </rPh>
    <rPh sb="3" eb="5">
      <t>ケイザイ</t>
    </rPh>
    <rPh sb="5" eb="7">
      <t>ジョウホウ</t>
    </rPh>
    <rPh sb="8" eb="10">
      <t>シュウシュウ</t>
    </rPh>
    <rPh sb="11" eb="13">
      <t>テイキョウ</t>
    </rPh>
    <rPh sb="15" eb="17">
      <t>ゲンチ</t>
    </rPh>
    <rPh sb="21" eb="23">
      <t>ケンナイ</t>
    </rPh>
    <rPh sb="23" eb="25">
      <t>キギョウ</t>
    </rPh>
    <rPh sb="25" eb="27">
      <t>カツドウ</t>
    </rPh>
    <rPh sb="28" eb="30">
      <t>シエン</t>
    </rPh>
    <phoneticPr fontId="5"/>
  </si>
  <si>
    <t>熊本上海事務所</t>
    <rPh sb="0" eb="2">
      <t>クマモト</t>
    </rPh>
    <rPh sb="2" eb="4">
      <t>シャンハイ</t>
    </rPh>
    <rPh sb="4" eb="7">
      <t>ジムショ</t>
    </rPh>
    <phoneticPr fontId="5"/>
  </si>
  <si>
    <t>独自海外事務所
（（社）熊本県貿易協会上海事務所、熊本市・熊本大学と共同設置）</t>
    <rPh sb="0" eb="2">
      <t>ドクジ</t>
    </rPh>
    <rPh sb="2" eb="4">
      <t>カイガイ</t>
    </rPh>
    <rPh sb="4" eb="7">
      <t>ジムショ</t>
    </rPh>
    <rPh sb="9" eb="12">
      <t>シャ</t>
    </rPh>
    <rPh sb="12" eb="15">
      <t>クマモトケン</t>
    </rPh>
    <rPh sb="15" eb="17">
      <t>ボウエキ</t>
    </rPh>
    <rPh sb="17" eb="19">
      <t>キョウカイ</t>
    </rPh>
    <rPh sb="19" eb="21">
      <t>シャンハイ</t>
    </rPh>
    <rPh sb="21" eb="24">
      <t>ジムショ</t>
    </rPh>
    <rPh sb="25" eb="27">
      <t>クマモト</t>
    </rPh>
    <rPh sb="27" eb="28">
      <t>シ</t>
    </rPh>
    <rPh sb="29" eb="31">
      <t>クマモト</t>
    </rPh>
    <rPh sb="31" eb="33">
      <t>ダイガク</t>
    </rPh>
    <rPh sb="34" eb="36">
      <t>キョウドウ</t>
    </rPh>
    <rPh sb="36" eb="38">
      <t>セッチ</t>
    </rPh>
    <phoneticPr fontId="5"/>
  </si>
  <si>
    <t>中国における県内企業の経済交流支援、観光客の誘致、留学生の誘致等の活動拠点が必要なため</t>
    <rPh sb="0" eb="2">
      <t>チュウゴク</t>
    </rPh>
    <rPh sb="6" eb="8">
      <t>ケンナイ</t>
    </rPh>
    <rPh sb="8" eb="10">
      <t>キギョウ</t>
    </rPh>
    <rPh sb="11" eb="13">
      <t>ケイザイ</t>
    </rPh>
    <rPh sb="13" eb="15">
      <t>コウリュウ</t>
    </rPh>
    <rPh sb="15" eb="17">
      <t>シエン</t>
    </rPh>
    <rPh sb="18" eb="21">
      <t>カンコウキャク</t>
    </rPh>
    <rPh sb="22" eb="24">
      <t>ユウチ</t>
    </rPh>
    <rPh sb="25" eb="28">
      <t>リュウガクセイ</t>
    </rPh>
    <rPh sb="29" eb="31">
      <t>ユウチ</t>
    </rPh>
    <rPh sb="31" eb="32">
      <t>ナド</t>
    </rPh>
    <rPh sb="33" eb="35">
      <t>カツドウ</t>
    </rPh>
    <rPh sb="35" eb="37">
      <t>キョテン</t>
    </rPh>
    <rPh sb="38" eb="40">
      <t>ヒツヨウ</t>
    </rPh>
    <phoneticPr fontId="5"/>
  </si>
  <si>
    <t>熊本県</t>
    <rPh sb="0" eb="3">
      <t>クマモトケン</t>
    </rPh>
    <phoneticPr fontId="5"/>
  </si>
  <si>
    <t>熊本広西館</t>
    <rPh sb="0" eb="2">
      <t>クマモト</t>
    </rPh>
    <rPh sb="2" eb="4">
      <t>コウセイ</t>
    </rPh>
    <rPh sb="4" eb="5">
      <t>カン</t>
    </rPh>
    <phoneticPr fontId="5"/>
  </si>
  <si>
    <t>広西壮族自治区南寧市</t>
    <rPh sb="0" eb="7">
      <t>コウセイ</t>
    </rPh>
    <rPh sb="7" eb="8">
      <t>ナン</t>
    </rPh>
    <rPh sb="8" eb="9">
      <t>ネイ</t>
    </rPh>
    <rPh sb="9" eb="10">
      <t>シ</t>
    </rPh>
    <phoneticPr fontId="5"/>
  </si>
  <si>
    <t>独自事務所（(財）熊本県貿易協会へ委託）</t>
    <rPh sb="0" eb="2">
      <t>ドクジ</t>
    </rPh>
    <rPh sb="2" eb="4">
      <t>ジム</t>
    </rPh>
    <rPh sb="4" eb="5">
      <t>ショ</t>
    </rPh>
    <rPh sb="7" eb="8">
      <t>ザイ</t>
    </rPh>
    <rPh sb="9" eb="11">
      <t>クマモト</t>
    </rPh>
    <rPh sb="11" eb="12">
      <t>ケン</t>
    </rPh>
    <rPh sb="12" eb="14">
      <t>ボウエキ</t>
    </rPh>
    <rPh sb="14" eb="16">
      <t>キョウカイ</t>
    </rPh>
    <rPh sb="17" eb="19">
      <t>イタク</t>
    </rPh>
    <phoneticPr fontId="5"/>
  </si>
  <si>
    <t>国際課</t>
    <rPh sb="0" eb="2">
      <t>コクサイ</t>
    </rPh>
    <rPh sb="2" eb="3">
      <t>カ</t>
    </rPh>
    <phoneticPr fontId="5"/>
  </si>
  <si>
    <t>熊本県と広西壮族自治区との経済交流推進のため。</t>
    <rPh sb="0" eb="3">
      <t>クマモトケン</t>
    </rPh>
    <rPh sb="4" eb="11">
      <t>コウセイ</t>
    </rPh>
    <rPh sb="13" eb="15">
      <t>ケイザイ</t>
    </rPh>
    <rPh sb="15" eb="17">
      <t>コウリュウ</t>
    </rPh>
    <rPh sb="17" eb="19">
      <t>スイシン</t>
    </rPh>
    <phoneticPr fontId="5"/>
  </si>
  <si>
    <t>・観光客誘致
・県産品の展示、紹介
・県産品の販売促進の支援
・県産品の輸出入の支援
・県内企業の中国進出の支援　等</t>
    <rPh sb="1" eb="4">
      <t>カンコウキャク</t>
    </rPh>
    <rPh sb="4" eb="6">
      <t>ユウチ</t>
    </rPh>
    <rPh sb="8" eb="11">
      <t>ケンサンヒン</t>
    </rPh>
    <rPh sb="12" eb="14">
      <t>テンジ</t>
    </rPh>
    <rPh sb="15" eb="17">
      <t>ショウカイ</t>
    </rPh>
    <rPh sb="19" eb="22">
      <t>ケンサンヒン</t>
    </rPh>
    <rPh sb="23" eb="25">
      <t>ハンバイ</t>
    </rPh>
    <rPh sb="25" eb="27">
      <t>ソクシン</t>
    </rPh>
    <rPh sb="28" eb="30">
      <t>シエン</t>
    </rPh>
    <rPh sb="32" eb="35">
      <t>ケンサンヒン</t>
    </rPh>
    <rPh sb="36" eb="39">
      <t>ユシュツニュウ</t>
    </rPh>
    <rPh sb="40" eb="42">
      <t>シエン</t>
    </rPh>
    <rPh sb="44" eb="46">
      <t>ケンナイ</t>
    </rPh>
    <rPh sb="46" eb="48">
      <t>キギョウ</t>
    </rPh>
    <rPh sb="49" eb="51">
      <t>チュウゴク</t>
    </rPh>
    <rPh sb="51" eb="53">
      <t>シンシュツ</t>
    </rPh>
    <rPh sb="54" eb="56">
      <t>シエン</t>
    </rPh>
    <rPh sb="57" eb="58">
      <t>トウ</t>
    </rPh>
    <phoneticPr fontId="5"/>
  </si>
  <si>
    <t>宮崎県</t>
    <rPh sb="0" eb="3">
      <t>ミヤザキケン</t>
    </rPh>
    <phoneticPr fontId="5"/>
  </si>
  <si>
    <t>宮崎県上海事務所</t>
    <rPh sb="0" eb="3">
      <t>ミヤザキケン</t>
    </rPh>
    <rPh sb="3" eb="5">
      <t>シャンハイ</t>
    </rPh>
    <rPh sb="5" eb="7">
      <t>ジム</t>
    </rPh>
    <rPh sb="7" eb="8">
      <t>ショ</t>
    </rPh>
    <phoneticPr fontId="5"/>
  </si>
  <si>
    <t>重点エリアと位置づける中国において効率的・効果的に県産品の販路開拓や観光PR、県内企業の海外取引支援等を行い、本県経済の国際化を図るため。</t>
    <rPh sb="0" eb="2">
      <t>ジュウテン</t>
    </rPh>
    <rPh sb="6" eb="8">
      <t>イチ</t>
    </rPh>
    <rPh sb="11" eb="13">
      <t>チュウゴク</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5"/>
  </si>
  <si>
    <t>・現地の一般社会・経済情報の収集・提供
・県内企業の貿易、海外投資の支援
・県内企業が商用等で現地を訪問する際の連絡調整
・観光客誘致に関する活動等</t>
    <rPh sb="1" eb="3">
      <t>ゲンチ</t>
    </rPh>
    <rPh sb="4" eb="6">
      <t>イッパン</t>
    </rPh>
    <rPh sb="6" eb="8">
      <t>シャカイ</t>
    </rPh>
    <rPh sb="9" eb="11">
      <t>ケイザイ</t>
    </rPh>
    <rPh sb="11" eb="13">
      <t>ジョウホウ</t>
    </rPh>
    <rPh sb="14" eb="16">
      <t>シュウシュウ</t>
    </rPh>
    <rPh sb="17" eb="19">
      <t>テイキョウ</t>
    </rPh>
    <rPh sb="21" eb="23">
      <t>ケンナイ</t>
    </rPh>
    <rPh sb="23" eb="25">
      <t>キギョウ</t>
    </rPh>
    <rPh sb="26" eb="28">
      <t>ボウエキ</t>
    </rPh>
    <rPh sb="29" eb="31">
      <t>カイガイ</t>
    </rPh>
    <rPh sb="31" eb="33">
      <t>トウシ</t>
    </rPh>
    <rPh sb="34" eb="36">
      <t>シエン</t>
    </rPh>
    <rPh sb="38" eb="40">
      <t>ケンナイ</t>
    </rPh>
    <rPh sb="40" eb="42">
      <t>キギョウ</t>
    </rPh>
    <rPh sb="43" eb="45">
      <t>ショウヨウ</t>
    </rPh>
    <rPh sb="45" eb="46">
      <t>トウ</t>
    </rPh>
    <rPh sb="47" eb="49">
      <t>ゲンチ</t>
    </rPh>
    <rPh sb="50" eb="52">
      <t>ホウモン</t>
    </rPh>
    <rPh sb="54" eb="55">
      <t>サイ</t>
    </rPh>
    <rPh sb="56" eb="58">
      <t>レンラク</t>
    </rPh>
    <rPh sb="58" eb="60">
      <t>チョウセイ</t>
    </rPh>
    <rPh sb="62" eb="64">
      <t>カンコウ</t>
    </rPh>
    <rPh sb="64" eb="65">
      <t>キャク</t>
    </rPh>
    <rPh sb="65" eb="67">
      <t>ユウチ</t>
    </rPh>
    <rPh sb="68" eb="69">
      <t>カン</t>
    </rPh>
    <rPh sb="71" eb="73">
      <t>カツドウ</t>
    </rPh>
    <rPh sb="73" eb="74">
      <t>トウ</t>
    </rPh>
    <phoneticPr fontId="5"/>
  </si>
  <si>
    <t>宮崎県台湾駐在員</t>
    <rPh sb="0" eb="3">
      <t>ミヤザキケン</t>
    </rPh>
    <rPh sb="3" eb="5">
      <t>タイワン</t>
    </rPh>
    <rPh sb="5" eb="8">
      <t>チュウザイイン</t>
    </rPh>
    <phoneticPr fontId="5"/>
  </si>
  <si>
    <t>鹿児島県</t>
    <rPh sb="0" eb="3">
      <t>カゴシマ</t>
    </rPh>
    <rPh sb="3" eb="4">
      <t>ケン</t>
    </rPh>
    <phoneticPr fontId="5"/>
  </si>
  <si>
    <t>かごしまPR課</t>
    <rPh sb="6" eb="7">
      <t>カ</t>
    </rPh>
    <phoneticPr fontId="5"/>
  </si>
  <si>
    <t>鹿児島県特産品協会上海駐在事務所（鹿児島県上海事務所）</t>
    <rPh sb="0" eb="4">
      <t>カゴシマケン</t>
    </rPh>
    <rPh sb="4" eb="7">
      <t>トクサンヒン</t>
    </rPh>
    <rPh sb="7" eb="9">
      <t>キョウカイ</t>
    </rPh>
    <rPh sb="9" eb="11">
      <t>シャンハイ</t>
    </rPh>
    <rPh sb="11" eb="13">
      <t>チュウザイ</t>
    </rPh>
    <rPh sb="13" eb="16">
      <t>ジムショ</t>
    </rPh>
    <rPh sb="17" eb="20">
      <t>カゴシマ</t>
    </rPh>
    <rPh sb="20" eb="21">
      <t>ケン</t>
    </rPh>
    <rPh sb="21" eb="23">
      <t>シャンハイ</t>
    </rPh>
    <rPh sb="23" eb="25">
      <t>ジム</t>
    </rPh>
    <rPh sb="25" eb="26">
      <t>ショ</t>
    </rPh>
    <phoneticPr fontId="5"/>
  </si>
  <si>
    <t>独自海外事務所（（社）鹿児島県特産品協会上海駐在事務所）</t>
    <rPh sb="0" eb="2">
      <t>ドクジ</t>
    </rPh>
    <rPh sb="2" eb="4">
      <t>カイガイ</t>
    </rPh>
    <rPh sb="4" eb="6">
      <t>ジム</t>
    </rPh>
    <rPh sb="6" eb="7">
      <t>ショ</t>
    </rPh>
    <rPh sb="9" eb="10">
      <t>シャ</t>
    </rPh>
    <rPh sb="11" eb="15">
      <t>カゴシマケン</t>
    </rPh>
    <rPh sb="15" eb="18">
      <t>トクサンヒン</t>
    </rPh>
    <rPh sb="18" eb="20">
      <t>キョウカイ</t>
    </rPh>
    <rPh sb="20" eb="22">
      <t>シャンハイ</t>
    </rPh>
    <rPh sb="22" eb="24">
      <t>チュウザイ</t>
    </rPh>
    <rPh sb="24" eb="27">
      <t>ジムショ</t>
    </rPh>
    <phoneticPr fontId="5"/>
  </si>
  <si>
    <t>県産品の物流ルートを確保し，安定した販売市場としての確立を図るとともに，中国からの観光客誘致を促進するため</t>
    <rPh sb="0" eb="3">
      <t>ケンサンヒン</t>
    </rPh>
    <rPh sb="4" eb="6">
      <t>ブツリュウ</t>
    </rPh>
    <rPh sb="10" eb="12">
      <t>カクホ</t>
    </rPh>
    <rPh sb="14" eb="16">
      <t>アンテイ</t>
    </rPh>
    <rPh sb="18" eb="20">
      <t>ハンバイ</t>
    </rPh>
    <rPh sb="20" eb="22">
      <t>シジョウ</t>
    </rPh>
    <rPh sb="26" eb="28">
      <t>カクリツ</t>
    </rPh>
    <rPh sb="29" eb="30">
      <t>ハカ</t>
    </rPh>
    <rPh sb="36" eb="38">
      <t>チュウゴク</t>
    </rPh>
    <rPh sb="41" eb="44">
      <t>カンコウキャク</t>
    </rPh>
    <rPh sb="44" eb="46">
      <t>ユウチ</t>
    </rPh>
    <rPh sb="47" eb="49">
      <t>ソクシン</t>
    </rPh>
    <phoneticPr fontId="5"/>
  </si>
  <si>
    <t>①市場情報の収集，市場流通関係者等とのネットワーク構築，②県産品販売チャネルの開拓，③県産品知名度アップのためのプロモーション展開，④商談会，物産展等海外事業の促進，⑤観光ＰＲによる観光客誘致促進，⑥国際交流，青少年交流等の窓口機能，⑦上海・鹿児島直行便利用促進活動，⑧上海鹿児島県人会事務局等</t>
    <rPh sb="1" eb="3">
      <t>シジョウ</t>
    </rPh>
    <rPh sb="3" eb="5">
      <t>ジョウホウ</t>
    </rPh>
    <rPh sb="6" eb="8">
      <t>シュウシュウ</t>
    </rPh>
    <rPh sb="9" eb="11">
      <t>シジョウ</t>
    </rPh>
    <rPh sb="11" eb="13">
      <t>リュウツウ</t>
    </rPh>
    <rPh sb="13" eb="16">
      <t>カンケイシャ</t>
    </rPh>
    <rPh sb="16" eb="17">
      <t>トウ</t>
    </rPh>
    <rPh sb="25" eb="27">
      <t>コウチク</t>
    </rPh>
    <rPh sb="29" eb="32">
      <t>ケンサンヒン</t>
    </rPh>
    <rPh sb="32" eb="34">
      <t>ハンバイ</t>
    </rPh>
    <rPh sb="39" eb="41">
      <t>カイタク</t>
    </rPh>
    <rPh sb="43" eb="46">
      <t>ケンサンヒン</t>
    </rPh>
    <rPh sb="46" eb="49">
      <t>チメイド</t>
    </rPh>
    <rPh sb="63" eb="65">
      <t>テンカイ</t>
    </rPh>
    <rPh sb="67" eb="70">
      <t>ショウダンカイ</t>
    </rPh>
    <rPh sb="71" eb="74">
      <t>ブッサンテン</t>
    </rPh>
    <rPh sb="74" eb="75">
      <t>トウ</t>
    </rPh>
    <rPh sb="75" eb="77">
      <t>カイガイ</t>
    </rPh>
    <rPh sb="77" eb="79">
      <t>ジギョウ</t>
    </rPh>
    <rPh sb="80" eb="82">
      <t>ソクシン</t>
    </rPh>
    <rPh sb="84" eb="86">
      <t>カンコウ</t>
    </rPh>
    <rPh sb="91" eb="94">
      <t>カンコウキャク</t>
    </rPh>
    <rPh sb="94" eb="96">
      <t>ユウチ</t>
    </rPh>
    <rPh sb="96" eb="98">
      <t>ソクシン</t>
    </rPh>
    <rPh sb="100" eb="102">
      <t>コクサイ</t>
    </rPh>
    <rPh sb="102" eb="104">
      <t>コウリュウ</t>
    </rPh>
    <rPh sb="105" eb="108">
      <t>セイショウネン</t>
    </rPh>
    <rPh sb="108" eb="110">
      <t>コウリュウ</t>
    </rPh>
    <rPh sb="110" eb="111">
      <t>トウ</t>
    </rPh>
    <rPh sb="112" eb="114">
      <t>マドグチ</t>
    </rPh>
    <rPh sb="114" eb="116">
      <t>キノウ</t>
    </rPh>
    <rPh sb="118" eb="120">
      <t>シャンハイ</t>
    </rPh>
    <rPh sb="121" eb="124">
      <t>カゴシマ</t>
    </rPh>
    <rPh sb="124" eb="127">
      <t>チョッコウビン</t>
    </rPh>
    <rPh sb="127" eb="129">
      <t>リヨウ</t>
    </rPh>
    <rPh sb="129" eb="131">
      <t>ソクシン</t>
    </rPh>
    <rPh sb="131" eb="133">
      <t>カツドウ</t>
    </rPh>
    <rPh sb="135" eb="137">
      <t>シャンハイ</t>
    </rPh>
    <rPh sb="137" eb="140">
      <t>カゴシマ</t>
    </rPh>
    <rPh sb="140" eb="143">
      <t>ケンジンカイ</t>
    </rPh>
    <rPh sb="143" eb="146">
      <t>ジムキョク</t>
    </rPh>
    <rPh sb="146" eb="147">
      <t>トウ</t>
    </rPh>
    <phoneticPr fontId="5"/>
  </si>
  <si>
    <t>沖縄県</t>
    <rPh sb="0" eb="3">
      <t>オキナワケン</t>
    </rPh>
    <phoneticPr fontId="5"/>
  </si>
  <si>
    <t>香港及びその後背地である華南経済圏の経済情勢等を把握し、本県と同地域との経済交流を推進するために設置。</t>
    <rPh sb="0" eb="2">
      <t>ホンコン</t>
    </rPh>
    <rPh sb="2" eb="3">
      <t>オヨ</t>
    </rPh>
    <rPh sb="6" eb="9">
      <t>コウハイチ</t>
    </rPh>
    <rPh sb="12" eb="14">
      <t>カナン</t>
    </rPh>
    <rPh sb="14" eb="17">
      <t>ケイザイケン</t>
    </rPh>
    <rPh sb="18" eb="20">
      <t>ケイザイ</t>
    </rPh>
    <rPh sb="20" eb="23">
      <t>ジョウセイトウ</t>
    </rPh>
    <rPh sb="24" eb="26">
      <t>ハアク</t>
    </rPh>
    <rPh sb="28" eb="29">
      <t>モト</t>
    </rPh>
    <rPh sb="29" eb="30">
      <t>ケン</t>
    </rPh>
    <rPh sb="31" eb="32">
      <t>ドウ</t>
    </rPh>
    <rPh sb="32" eb="34">
      <t>チイキ</t>
    </rPh>
    <rPh sb="36" eb="38">
      <t>ケイザイ</t>
    </rPh>
    <rPh sb="38" eb="40">
      <t>コウリュウ</t>
    </rPh>
    <rPh sb="41" eb="43">
      <t>スイシン</t>
    </rPh>
    <rPh sb="48" eb="50">
      <t>セッチ</t>
    </rPh>
    <phoneticPr fontId="5"/>
  </si>
  <si>
    <t>観光客の誘致、物産の販路拡大に資するため、とりわけ、中国の経済情勢等を把握し、本県と同地域との経済交流を推進するために設置。</t>
    <rPh sb="0" eb="3">
      <t>カンコウキャク</t>
    </rPh>
    <rPh sb="4" eb="6">
      <t>ユウチ</t>
    </rPh>
    <rPh sb="7" eb="9">
      <t>ブッサン</t>
    </rPh>
    <rPh sb="10" eb="12">
      <t>ハンロ</t>
    </rPh>
    <rPh sb="12" eb="14">
      <t>カクダイ</t>
    </rPh>
    <rPh sb="15" eb="16">
      <t>シ</t>
    </rPh>
    <rPh sb="26" eb="28">
      <t>チュウゴク</t>
    </rPh>
    <rPh sb="29" eb="31">
      <t>ケイザイ</t>
    </rPh>
    <rPh sb="31" eb="34">
      <t>ジョウセイトウ</t>
    </rPh>
    <rPh sb="35" eb="37">
      <t>ハアク</t>
    </rPh>
    <rPh sb="39" eb="40">
      <t>モト</t>
    </rPh>
    <rPh sb="40" eb="41">
      <t>ケン</t>
    </rPh>
    <rPh sb="42" eb="43">
      <t>ドウ</t>
    </rPh>
    <rPh sb="43" eb="45">
      <t>チイキ</t>
    </rPh>
    <rPh sb="47" eb="49">
      <t>ケイザイ</t>
    </rPh>
    <rPh sb="49" eb="51">
      <t>コウリュウ</t>
    </rPh>
    <rPh sb="52" eb="54">
      <t>スイシン</t>
    </rPh>
    <rPh sb="59" eb="61">
      <t>セッチ</t>
    </rPh>
    <phoneticPr fontId="5"/>
  </si>
  <si>
    <t>台北</t>
    <rPh sb="0" eb="2">
      <t>タイホク</t>
    </rPh>
    <phoneticPr fontId="5"/>
  </si>
  <si>
    <t>台湾と沖縄との貿易の促進、企業誘致、観光、学術及び文化等の交流を積極的に推進し、相互の経済等の発展を期すための窓口として設置された。</t>
    <rPh sb="0" eb="2">
      <t>タイワン</t>
    </rPh>
    <rPh sb="3" eb="5">
      <t>オキナワ</t>
    </rPh>
    <rPh sb="7" eb="9">
      <t>ボウエキ</t>
    </rPh>
    <rPh sb="10" eb="12">
      <t>ソクシン</t>
    </rPh>
    <rPh sb="13" eb="15">
      <t>キギョウ</t>
    </rPh>
    <rPh sb="15" eb="17">
      <t>ユウチ</t>
    </rPh>
    <rPh sb="18" eb="20">
      <t>カンコウ</t>
    </rPh>
    <rPh sb="21" eb="23">
      <t>ガクジュツ</t>
    </rPh>
    <rPh sb="23" eb="24">
      <t>オヨ</t>
    </rPh>
    <rPh sb="25" eb="28">
      <t>ブンカトウ</t>
    </rPh>
    <rPh sb="29" eb="31">
      <t>コウリュウ</t>
    </rPh>
    <rPh sb="32" eb="35">
      <t>セッキョクテキ</t>
    </rPh>
    <rPh sb="36" eb="38">
      <t>スイシン</t>
    </rPh>
    <rPh sb="40" eb="42">
      <t>ソウゴ</t>
    </rPh>
    <rPh sb="43" eb="46">
      <t>ケイザイトウ</t>
    </rPh>
    <rPh sb="47" eb="49">
      <t>ハッテン</t>
    </rPh>
    <rPh sb="50" eb="51">
      <t>キ</t>
    </rPh>
    <rPh sb="55" eb="57">
      <t>マドグチ</t>
    </rPh>
    <rPh sb="60" eb="62">
      <t>セッチ</t>
    </rPh>
    <phoneticPr fontId="5"/>
  </si>
  <si>
    <t>観光客の誘致、物産の販路拡大に資するため、とりわけ、中国の経済情勢等を把握し、本県と同地域との経済交流を推進するために設置。</t>
    <rPh sb="0" eb="3">
      <t>カンコウキャク</t>
    </rPh>
    <rPh sb="4" eb="6">
      <t>ユウチ</t>
    </rPh>
    <rPh sb="7" eb="9">
      <t>ブッサン</t>
    </rPh>
    <rPh sb="10" eb="12">
      <t>ハンロ</t>
    </rPh>
    <rPh sb="12" eb="14">
      <t>カクダイ</t>
    </rPh>
    <rPh sb="15" eb="16">
      <t>シ</t>
    </rPh>
    <rPh sb="26" eb="28">
      <t>チュウゴク</t>
    </rPh>
    <rPh sb="29" eb="31">
      <t>ケイザイ</t>
    </rPh>
    <rPh sb="31" eb="34">
      <t>ジョウセイナド</t>
    </rPh>
    <rPh sb="35" eb="37">
      <t>ハアク</t>
    </rPh>
    <rPh sb="39" eb="41">
      <t>ホンケン</t>
    </rPh>
    <rPh sb="42" eb="45">
      <t>ドウチイキ</t>
    </rPh>
    <rPh sb="47" eb="49">
      <t>ケイザイ</t>
    </rPh>
    <rPh sb="49" eb="51">
      <t>コウリュウ</t>
    </rPh>
    <rPh sb="52" eb="54">
      <t>スイシン</t>
    </rPh>
    <rPh sb="59" eb="61">
      <t>セッチ</t>
    </rPh>
    <phoneticPr fontId="5"/>
  </si>
  <si>
    <t>札幌市</t>
    <rPh sb="0" eb="3">
      <t>サッポロシ</t>
    </rPh>
    <phoneticPr fontId="5"/>
  </si>
  <si>
    <t>一般財団法人日中経済協会北京事務所札幌経済交流室</t>
    <rPh sb="0" eb="2">
      <t>イッパン</t>
    </rPh>
    <rPh sb="2" eb="4">
      <t>ザイダン</t>
    </rPh>
    <rPh sb="4" eb="6">
      <t>ホウジン</t>
    </rPh>
    <rPh sb="6" eb="8">
      <t>ニッチュウ</t>
    </rPh>
    <rPh sb="8" eb="10">
      <t>ケイザイ</t>
    </rPh>
    <rPh sb="10" eb="12">
      <t>キョウカイ</t>
    </rPh>
    <rPh sb="12" eb="14">
      <t>ペキン</t>
    </rPh>
    <rPh sb="14" eb="16">
      <t>ジム</t>
    </rPh>
    <rPh sb="16" eb="17">
      <t>ショ</t>
    </rPh>
    <rPh sb="17" eb="19">
      <t>サッポロ</t>
    </rPh>
    <rPh sb="19" eb="21">
      <t>ケイザイ</t>
    </rPh>
    <rPh sb="21" eb="23">
      <t>コウリュウ</t>
    </rPh>
    <rPh sb="23" eb="24">
      <t>シツ</t>
    </rPh>
    <phoneticPr fontId="5"/>
  </si>
  <si>
    <t>機関等派遣（一般財団法人日中経済協会）</t>
    <rPh sb="0" eb="3">
      <t>キカントウ</t>
    </rPh>
    <rPh sb="3" eb="5">
      <t>ハケン</t>
    </rPh>
    <rPh sb="6" eb="8">
      <t>イッパン</t>
    </rPh>
    <rPh sb="8" eb="10">
      <t>ザイダン</t>
    </rPh>
    <rPh sb="10" eb="12">
      <t>ホウジン</t>
    </rPh>
    <rPh sb="12" eb="14">
      <t>ニッチュウ</t>
    </rPh>
    <rPh sb="14" eb="16">
      <t>ケイザイ</t>
    </rPh>
    <rPh sb="16" eb="18">
      <t>キョウカイ</t>
    </rPh>
    <phoneticPr fontId="5"/>
  </si>
  <si>
    <t>札幌市内企業の中国ビジネス展開支援、札幌への観光客誘致活動、その他の国際交流支援活動等。</t>
    <rPh sb="0" eb="4">
      <t>サッポロシナイ</t>
    </rPh>
    <rPh sb="4" eb="6">
      <t>キギョウ</t>
    </rPh>
    <rPh sb="7" eb="9">
      <t>チュウゴク</t>
    </rPh>
    <rPh sb="13" eb="15">
      <t>テンカイ</t>
    </rPh>
    <rPh sb="15" eb="17">
      <t>シエン</t>
    </rPh>
    <rPh sb="18" eb="20">
      <t>サッポロ</t>
    </rPh>
    <rPh sb="22" eb="25">
      <t>カンコウキャク</t>
    </rPh>
    <rPh sb="25" eb="27">
      <t>ユウチ</t>
    </rPh>
    <rPh sb="27" eb="29">
      <t>カツドウ</t>
    </rPh>
    <rPh sb="32" eb="33">
      <t>タ</t>
    </rPh>
    <rPh sb="34" eb="36">
      <t>コクサイ</t>
    </rPh>
    <rPh sb="36" eb="38">
      <t>コウリュウ</t>
    </rPh>
    <rPh sb="38" eb="40">
      <t>シエン</t>
    </rPh>
    <rPh sb="40" eb="42">
      <t>カツドウ</t>
    </rPh>
    <rPh sb="42" eb="43">
      <t>トウ</t>
    </rPh>
    <phoneticPr fontId="5"/>
  </si>
  <si>
    <t>新潟市</t>
    <rPh sb="0" eb="3">
      <t>ニイガタシ</t>
    </rPh>
    <phoneticPr fontId="5"/>
  </si>
  <si>
    <t>機関等派遣（(財）にいがた産業創造機構）</t>
    <rPh sb="0" eb="2">
      <t>キカン</t>
    </rPh>
    <rPh sb="2" eb="3">
      <t>トウ</t>
    </rPh>
    <rPh sb="3" eb="5">
      <t>ハケン</t>
    </rPh>
    <rPh sb="7" eb="8">
      <t>ザイ</t>
    </rPh>
    <rPh sb="13" eb="15">
      <t>サンギョウ</t>
    </rPh>
    <rPh sb="15" eb="17">
      <t>ソウゾウ</t>
    </rPh>
    <rPh sb="17" eb="19">
      <t>キコウ</t>
    </rPh>
    <phoneticPr fontId="5"/>
  </si>
  <si>
    <t>○新潟県と韓国の企業間交流等の支援
○新潟港・新潟空港の利用促進PR・観光PR
○海外情報の収集</t>
    <rPh sb="1" eb="4">
      <t>ニイガタケン</t>
    </rPh>
    <rPh sb="5" eb="7">
      <t>カンコク</t>
    </rPh>
    <rPh sb="8" eb="10">
      <t>キギョウ</t>
    </rPh>
    <rPh sb="10" eb="11">
      <t>カン</t>
    </rPh>
    <rPh sb="11" eb="13">
      <t>コウリュウ</t>
    </rPh>
    <rPh sb="13" eb="14">
      <t>トウ</t>
    </rPh>
    <rPh sb="15" eb="17">
      <t>シエン</t>
    </rPh>
    <rPh sb="19" eb="21">
      <t>ニイガタ</t>
    </rPh>
    <rPh sb="21" eb="22">
      <t>コウ</t>
    </rPh>
    <rPh sb="23" eb="25">
      <t>ニイガタ</t>
    </rPh>
    <rPh sb="25" eb="27">
      <t>クウコウ</t>
    </rPh>
    <rPh sb="28" eb="30">
      <t>リヨウ</t>
    </rPh>
    <rPh sb="30" eb="32">
      <t>ソクシン</t>
    </rPh>
    <rPh sb="35" eb="37">
      <t>カンコウ</t>
    </rPh>
    <rPh sb="41" eb="43">
      <t>カイガイ</t>
    </rPh>
    <rPh sb="43" eb="45">
      <t>ジョウホウ</t>
    </rPh>
    <rPh sb="46" eb="48">
      <t>シュウシュウ</t>
    </rPh>
    <phoneticPr fontId="5"/>
  </si>
  <si>
    <t>新潟市北京事務所</t>
    <rPh sb="0" eb="3">
      <t>ニイガタシ</t>
    </rPh>
    <rPh sb="3" eb="5">
      <t>ペキン</t>
    </rPh>
    <rPh sb="5" eb="7">
      <t>ジム</t>
    </rPh>
    <rPh sb="7" eb="8">
      <t>ショ</t>
    </rPh>
    <phoneticPr fontId="5"/>
  </si>
  <si>
    <t>中国との経済交流の拠点としての役割を担うとともに観光PRやシティーセールスを行い，観光インバウンドの推進や新潟との定期航空路開設，中国総領事館誘致に向けた活動を推進していくために設置した。</t>
    <rPh sb="0" eb="2">
      <t>チュウゴク</t>
    </rPh>
    <rPh sb="4" eb="6">
      <t>ケイザイ</t>
    </rPh>
    <rPh sb="6" eb="8">
      <t>コウリュウ</t>
    </rPh>
    <rPh sb="9" eb="11">
      <t>キョテン</t>
    </rPh>
    <rPh sb="15" eb="17">
      <t>ヤクワリ</t>
    </rPh>
    <rPh sb="18" eb="19">
      <t>ニナ</t>
    </rPh>
    <rPh sb="24" eb="26">
      <t>カンコウ</t>
    </rPh>
    <rPh sb="38" eb="39">
      <t>オコナ</t>
    </rPh>
    <rPh sb="41" eb="43">
      <t>カンコウ</t>
    </rPh>
    <rPh sb="50" eb="52">
      <t>スイシン</t>
    </rPh>
    <rPh sb="53" eb="55">
      <t>ニイガタ</t>
    </rPh>
    <rPh sb="57" eb="59">
      <t>テイキ</t>
    </rPh>
    <rPh sb="59" eb="62">
      <t>コウクウロ</t>
    </rPh>
    <rPh sb="62" eb="64">
      <t>カイセツ</t>
    </rPh>
    <rPh sb="65" eb="67">
      <t>チュウゴク</t>
    </rPh>
    <rPh sb="67" eb="71">
      <t>ソウリョウジカン</t>
    </rPh>
    <rPh sb="71" eb="73">
      <t>ユウチ</t>
    </rPh>
    <rPh sb="74" eb="75">
      <t>ム</t>
    </rPh>
    <rPh sb="77" eb="79">
      <t>カツドウ</t>
    </rPh>
    <rPh sb="80" eb="82">
      <t>スイシン</t>
    </rPh>
    <rPh sb="89" eb="91">
      <t>セッチ</t>
    </rPh>
    <phoneticPr fontId="5"/>
  </si>
  <si>
    <t>名古屋市</t>
    <rPh sb="0" eb="3">
      <t>ナゴヤ</t>
    </rPh>
    <rPh sb="3" eb="4">
      <t>シ</t>
    </rPh>
    <phoneticPr fontId="5"/>
  </si>
  <si>
    <t>名古屋市在ロサンゼルス連絡員</t>
    <rPh sb="0" eb="4">
      <t>ナゴヤシ</t>
    </rPh>
    <rPh sb="4" eb="5">
      <t>ザイ</t>
    </rPh>
    <rPh sb="11" eb="14">
      <t>レンラクイン</t>
    </rPh>
    <phoneticPr fontId="5"/>
  </si>
  <si>
    <t>市長室国際交流課</t>
    <rPh sb="0" eb="3">
      <t>シチョウシツ</t>
    </rPh>
    <rPh sb="3" eb="5">
      <t>コクサイ</t>
    </rPh>
    <rPh sb="5" eb="7">
      <t>コウリュウ</t>
    </rPh>
    <rPh sb="7" eb="8">
      <t>カ</t>
    </rPh>
    <phoneticPr fontId="5"/>
  </si>
  <si>
    <t>名古屋市とロサンゼルス市との姉妹都市提携関係の促進と交流事業の円滑な推進等に資するため</t>
    <rPh sb="0" eb="4">
      <t>ナゴヤシ</t>
    </rPh>
    <rPh sb="11" eb="12">
      <t>シ</t>
    </rPh>
    <rPh sb="14" eb="16">
      <t>シマイ</t>
    </rPh>
    <rPh sb="16" eb="18">
      <t>トシ</t>
    </rPh>
    <rPh sb="18" eb="20">
      <t>テイケイ</t>
    </rPh>
    <rPh sb="20" eb="22">
      <t>カンケイ</t>
    </rPh>
    <rPh sb="23" eb="25">
      <t>ソクシン</t>
    </rPh>
    <rPh sb="28" eb="30">
      <t>ジギョウ</t>
    </rPh>
    <rPh sb="34" eb="36">
      <t>スイシン</t>
    </rPh>
    <rPh sb="36" eb="37">
      <t>トウ</t>
    </rPh>
    <rPh sb="38" eb="39">
      <t>シ</t>
    </rPh>
    <phoneticPr fontId="5"/>
  </si>
  <si>
    <t>名古屋市在メキシコ連絡員</t>
    <rPh sb="0" eb="4">
      <t>ナゴヤシ</t>
    </rPh>
    <rPh sb="4" eb="5">
      <t>ザイ</t>
    </rPh>
    <rPh sb="9" eb="12">
      <t>レンラクイン</t>
    </rPh>
    <phoneticPr fontId="5"/>
  </si>
  <si>
    <t>メキシコ市</t>
    <rPh sb="4" eb="5">
      <t>シ</t>
    </rPh>
    <phoneticPr fontId="5"/>
  </si>
  <si>
    <t>名古屋市とメキシコ市との姉妹都市提携関係の促進と交流事業の円滑な推進等に資するため</t>
    <rPh sb="0" eb="4">
      <t>ナゴヤシ</t>
    </rPh>
    <rPh sb="9" eb="10">
      <t>シ</t>
    </rPh>
    <rPh sb="12" eb="14">
      <t>シマイ</t>
    </rPh>
    <rPh sb="14" eb="16">
      <t>トシ</t>
    </rPh>
    <rPh sb="16" eb="18">
      <t>テイケイ</t>
    </rPh>
    <rPh sb="18" eb="20">
      <t>カンケイ</t>
    </rPh>
    <rPh sb="21" eb="23">
      <t>ソクシン</t>
    </rPh>
    <rPh sb="26" eb="28">
      <t>ジギョウ</t>
    </rPh>
    <rPh sb="32" eb="34">
      <t>スイシン</t>
    </rPh>
    <rPh sb="34" eb="35">
      <t>トウ</t>
    </rPh>
    <rPh sb="36" eb="37">
      <t>シ</t>
    </rPh>
    <phoneticPr fontId="5"/>
  </si>
  <si>
    <t>名古屋市在トリノ連絡員</t>
    <rPh sb="0" eb="4">
      <t>ナゴヤシ</t>
    </rPh>
    <rPh sb="4" eb="5">
      <t>ザイ</t>
    </rPh>
    <rPh sb="8" eb="11">
      <t>レンラクイン</t>
    </rPh>
    <phoneticPr fontId="5"/>
  </si>
  <si>
    <t>名古屋市とトリノ市との姉妹都市提携関係の促進と交流事業の円滑な推進等に資するため</t>
    <rPh sb="0" eb="4">
      <t>ナゴヤシ</t>
    </rPh>
    <rPh sb="8" eb="9">
      <t>シ</t>
    </rPh>
    <rPh sb="11" eb="13">
      <t>シマイ</t>
    </rPh>
    <rPh sb="13" eb="15">
      <t>トシ</t>
    </rPh>
    <rPh sb="15" eb="17">
      <t>テイケイ</t>
    </rPh>
    <rPh sb="17" eb="19">
      <t>カンケイ</t>
    </rPh>
    <rPh sb="20" eb="22">
      <t>ソクシン</t>
    </rPh>
    <rPh sb="25" eb="27">
      <t>ジギョウ</t>
    </rPh>
    <rPh sb="31" eb="33">
      <t>スイシン</t>
    </rPh>
    <rPh sb="33" eb="34">
      <t>トウ</t>
    </rPh>
    <rPh sb="35" eb="36">
      <t>シ</t>
    </rPh>
    <phoneticPr fontId="5"/>
  </si>
  <si>
    <t>京都市</t>
    <rPh sb="0" eb="3">
      <t>キョウトシ</t>
    </rPh>
    <phoneticPr fontId="5"/>
  </si>
  <si>
    <t>大阪市</t>
    <rPh sb="0" eb="3">
      <t>オオサカシ</t>
    </rPh>
    <phoneticPr fontId="5"/>
  </si>
  <si>
    <t>・大阪情報の発信及び、観光客誘致活動の推進
・在阪企業の国際ビジネス活動支援（見本市出展支援、マッチング、セミナー開催等）
・企業、大学、研究機関等の大阪への誘致活動の推進
・経済情報その他各種情報の収集・調査
・本市トッププロモーションに係る事前調整
・姉妹都市交流にかかる連絡調整（上海）</t>
    <rPh sb="8" eb="9">
      <t>オヨ</t>
    </rPh>
    <rPh sb="11" eb="14">
      <t>カンコウキャク</t>
    </rPh>
    <rPh sb="14" eb="16">
      <t>ユウチ</t>
    </rPh>
    <rPh sb="16" eb="18">
      <t>カツドウ</t>
    </rPh>
    <rPh sb="19" eb="21">
      <t>スイシン</t>
    </rPh>
    <rPh sb="128" eb="130">
      <t>シマイ</t>
    </rPh>
    <rPh sb="130" eb="132">
      <t>トシ</t>
    </rPh>
    <rPh sb="132" eb="134">
      <t>コウリュウ</t>
    </rPh>
    <rPh sb="138" eb="140">
      <t>レンラク</t>
    </rPh>
    <rPh sb="140" eb="142">
      <t>チョウセイ</t>
    </rPh>
    <rPh sb="143" eb="145">
      <t>シャンハイ</t>
    </rPh>
    <phoneticPr fontId="5"/>
  </si>
  <si>
    <t>神戸市</t>
    <rPh sb="0" eb="3">
      <t>コウベシ</t>
    </rPh>
    <phoneticPr fontId="5"/>
  </si>
  <si>
    <t>国際交流推進部</t>
    <rPh sb="0" eb="2">
      <t>コクサイ</t>
    </rPh>
    <rPh sb="2" eb="4">
      <t>コウリュウ</t>
    </rPh>
    <rPh sb="4" eb="7">
      <t>スイシンブ</t>
    </rPh>
    <phoneticPr fontId="5"/>
  </si>
  <si>
    <t>神戸市</t>
    <rPh sb="0" eb="2">
      <t>コウベ</t>
    </rPh>
    <rPh sb="2" eb="3">
      <t>シ</t>
    </rPh>
    <phoneticPr fontId="5"/>
  </si>
  <si>
    <t>神戸・天津経済貿易連絡事務所</t>
    <rPh sb="0" eb="2">
      <t>コウベ</t>
    </rPh>
    <rPh sb="3" eb="5">
      <t>テンシン</t>
    </rPh>
    <rPh sb="5" eb="7">
      <t>ケイザイ</t>
    </rPh>
    <rPh sb="7" eb="9">
      <t>ボウエキ</t>
    </rPh>
    <rPh sb="9" eb="11">
      <t>レンラク</t>
    </rPh>
    <rPh sb="11" eb="13">
      <t>ジム</t>
    </rPh>
    <rPh sb="13" eb="14">
      <t>ショ</t>
    </rPh>
    <phoneticPr fontId="5"/>
  </si>
  <si>
    <t>天津</t>
    <rPh sb="0" eb="2">
      <t>テンシン</t>
    </rPh>
    <phoneticPr fontId="5"/>
  </si>
  <si>
    <t>神戸・上海経済港湾連絡事務所</t>
    <rPh sb="0" eb="2">
      <t>コウベ</t>
    </rPh>
    <rPh sb="3" eb="5">
      <t>シャンハイ</t>
    </rPh>
    <rPh sb="5" eb="7">
      <t>ケイザイ</t>
    </rPh>
    <rPh sb="7" eb="9">
      <t>コウワン</t>
    </rPh>
    <rPh sb="9" eb="11">
      <t>レンラク</t>
    </rPh>
    <rPh sb="11" eb="13">
      <t>ジム</t>
    </rPh>
    <rPh sb="13" eb="14">
      <t>ショ</t>
    </rPh>
    <phoneticPr fontId="5"/>
  </si>
  <si>
    <t>北九州市</t>
    <rPh sb="0" eb="4">
      <t>キタキュウシュウシ</t>
    </rPh>
    <phoneticPr fontId="5"/>
  </si>
  <si>
    <t>北九州市大連事務所</t>
    <rPh sb="0" eb="3">
      <t>キタキュウシュウ</t>
    </rPh>
    <rPh sb="3" eb="4">
      <t>シ</t>
    </rPh>
    <rPh sb="4" eb="6">
      <t>ダイレン</t>
    </rPh>
    <rPh sb="6" eb="8">
      <t>ジム</t>
    </rPh>
    <rPh sb="8" eb="9">
      <t>ショ</t>
    </rPh>
    <phoneticPr fontId="5"/>
  </si>
  <si>
    <t>アジア交流課</t>
    <rPh sb="3" eb="5">
      <t>コウリュウ</t>
    </rPh>
    <rPh sb="5" eb="6">
      <t>カ</t>
    </rPh>
    <phoneticPr fontId="5"/>
  </si>
  <si>
    <t>国際経済振興及び貿易関連企業の育成等のため、友好都市であり、本市の企業も進出している大連市へ設置したもの。
（なお、職員のうち１名は民間企業からの派遣）</t>
    <rPh sb="17" eb="18">
      <t>トウ</t>
    </rPh>
    <rPh sb="22" eb="24">
      <t>ユウコウ</t>
    </rPh>
    <rPh sb="24" eb="26">
      <t>トシ</t>
    </rPh>
    <rPh sb="30" eb="31">
      <t>ホン</t>
    </rPh>
    <rPh sb="31" eb="32">
      <t>シ</t>
    </rPh>
    <rPh sb="33" eb="35">
      <t>キギョウ</t>
    </rPh>
    <rPh sb="36" eb="38">
      <t>シンシュツ</t>
    </rPh>
    <rPh sb="42" eb="44">
      <t>ダイレン</t>
    </rPh>
    <rPh sb="44" eb="45">
      <t>シ</t>
    </rPh>
    <rPh sb="46" eb="48">
      <t>セッチ</t>
    </rPh>
    <rPh sb="58" eb="60">
      <t>ショクイン</t>
    </rPh>
    <rPh sb="64" eb="65">
      <t>メイ</t>
    </rPh>
    <rPh sb="66" eb="68">
      <t>ミンカン</t>
    </rPh>
    <rPh sb="68" eb="70">
      <t>キギョウ</t>
    </rPh>
    <rPh sb="73" eb="75">
      <t>ハケン</t>
    </rPh>
    <phoneticPr fontId="5"/>
  </si>
  <si>
    <t xml:space="preserve">派遣職員のうち１名は、民間企業から派遣
</t>
    <rPh sb="0" eb="2">
      <t>ハケン</t>
    </rPh>
    <rPh sb="2" eb="4">
      <t>ショクイン</t>
    </rPh>
    <rPh sb="8" eb="9">
      <t>メイ</t>
    </rPh>
    <rPh sb="11" eb="13">
      <t>ミンカン</t>
    </rPh>
    <rPh sb="13" eb="15">
      <t>キギョウ</t>
    </rPh>
    <rPh sb="17" eb="19">
      <t>ハケン</t>
    </rPh>
    <phoneticPr fontId="5"/>
  </si>
  <si>
    <t>北九州市上海事務所</t>
    <rPh sb="0" eb="4">
      <t>キタキュウシュウシ</t>
    </rPh>
    <rPh sb="4" eb="6">
      <t>シャンハイ</t>
    </rPh>
    <rPh sb="6" eb="8">
      <t>ジム</t>
    </rPh>
    <rPh sb="8" eb="9">
      <t>ショ</t>
    </rPh>
    <phoneticPr fontId="5"/>
  </si>
  <si>
    <t>福岡市</t>
    <rPh sb="0" eb="2">
      <t>フクオカ</t>
    </rPh>
    <rPh sb="2" eb="3">
      <t>シ</t>
    </rPh>
    <phoneticPr fontId="5"/>
  </si>
  <si>
    <t>福岡市上海事務所</t>
    <rPh sb="0" eb="3">
      <t>フクオカシ</t>
    </rPh>
    <rPh sb="3" eb="5">
      <t>シャンハイ</t>
    </rPh>
    <rPh sb="5" eb="7">
      <t>ジム</t>
    </rPh>
    <rPh sb="7" eb="8">
      <t>ショ</t>
    </rPh>
    <phoneticPr fontId="5"/>
  </si>
  <si>
    <t>国際経済課</t>
    <rPh sb="0" eb="2">
      <t>コクサイ</t>
    </rPh>
    <rPh sb="2" eb="4">
      <t>ケイザイ</t>
    </rPh>
    <rPh sb="4" eb="5">
      <t>カ</t>
    </rPh>
    <phoneticPr fontId="5"/>
  </si>
  <si>
    <t>機関等派遣（広東外語外貿大学）</t>
    <rPh sb="0" eb="2">
      <t>キカン</t>
    </rPh>
    <rPh sb="2" eb="3">
      <t>トウ</t>
    </rPh>
    <rPh sb="3" eb="5">
      <t>ハケン</t>
    </rPh>
    <rPh sb="6" eb="14">
      <t>カントンガイゴガイボウダイガク</t>
    </rPh>
    <phoneticPr fontId="5"/>
  </si>
  <si>
    <t>国際部</t>
    <rPh sb="0" eb="3">
      <t>コクサイブ</t>
    </rPh>
    <phoneticPr fontId="5"/>
  </si>
  <si>
    <t>中国語習得、広州市政府および現地におけるネットワークづくり</t>
    <rPh sb="14" eb="16">
      <t>ゲンチ</t>
    </rPh>
    <phoneticPr fontId="5"/>
  </si>
  <si>
    <t>釜山－福岡経済協力事務所</t>
    <rPh sb="0" eb="2">
      <t>プサン</t>
    </rPh>
    <rPh sb="3" eb="5">
      <t>フクオカ</t>
    </rPh>
    <rPh sb="5" eb="7">
      <t>ケイザイ</t>
    </rPh>
    <rPh sb="7" eb="9">
      <t>キョウリョク</t>
    </rPh>
    <rPh sb="9" eb="11">
      <t>ジム</t>
    </rPh>
    <rPh sb="11" eb="12">
      <t>ショ</t>
    </rPh>
    <phoneticPr fontId="5"/>
  </si>
  <si>
    <t>福岡・釜山両市における経済協力事業の推進の窓口とするため</t>
    <rPh sb="0" eb="2">
      <t>フクオカ</t>
    </rPh>
    <rPh sb="3" eb="5">
      <t>プサン</t>
    </rPh>
    <rPh sb="5" eb="6">
      <t>リョウ</t>
    </rPh>
    <rPh sb="6" eb="7">
      <t>シ</t>
    </rPh>
    <rPh sb="11" eb="13">
      <t>ケイザイ</t>
    </rPh>
    <rPh sb="13" eb="15">
      <t>キョウリョク</t>
    </rPh>
    <rPh sb="15" eb="17">
      <t>ジギョウ</t>
    </rPh>
    <rPh sb="18" eb="20">
      <t>スイシン</t>
    </rPh>
    <rPh sb="21" eb="23">
      <t>マドグチ</t>
    </rPh>
    <phoneticPr fontId="5"/>
  </si>
  <si>
    <t>(1)両市の経済協力事業の推進支援(2)両市の産業、観光、企業情報の発信(3)両市企業の商談(4)その他、超広域経済圏形成のために必要な事業</t>
    <rPh sb="3" eb="4">
      <t>リョウ</t>
    </rPh>
    <rPh sb="4" eb="5">
      <t>シ</t>
    </rPh>
    <rPh sb="6" eb="8">
      <t>ケイザイ</t>
    </rPh>
    <rPh sb="8" eb="10">
      <t>キョウリョク</t>
    </rPh>
    <rPh sb="10" eb="12">
      <t>ジギョウ</t>
    </rPh>
    <rPh sb="13" eb="15">
      <t>スイシン</t>
    </rPh>
    <rPh sb="15" eb="17">
      <t>シエン</t>
    </rPh>
    <rPh sb="20" eb="21">
      <t>リョウ</t>
    </rPh>
    <rPh sb="21" eb="22">
      <t>シ</t>
    </rPh>
    <rPh sb="23" eb="25">
      <t>サンギョウ</t>
    </rPh>
    <rPh sb="26" eb="28">
      <t>カンコウ</t>
    </rPh>
    <rPh sb="29" eb="31">
      <t>キギョウ</t>
    </rPh>
    <rPh sb="31" eb="33">
      <t>ジョウホウ</t>
    </rPh>
    <rPh sb="34" eb="36">
      <t>ハッシン</t>
    </rPh>
    <rPh sb="39" eb="40">
      <t>リョウ</t>
    </rPh>
    <rPh sb="40" eb="41">
      <t>シ</t>
    </rPh>
    <rPh sb="41" eb="43">
      <t>キギョウ</t>
    </rPh>
    <rPh sb="44" eb="46">
      <t>ショウダン</t>
    </rPh>
    <rPh sb="51" eb="52">
      <t>タ</t>
    </rPh>
    <rPh sb="53" eb="54">
      <t>チョウ</t>
    </rPh>
    <rPh sb="54" eb="56">
      <t>コウイキ</t>
    </rPh>
    <rPh sb="56" eb="59">
      <t>ケイザイケン</t>
    </rPh>
    <rPh sb="59" eb="61">
      <t>ケイセイ</t>
    </rPh>
    <rPh sb="65" eb="67">
      <t>ヒツヨウ</t>
    </rPh>
    <rPh sb="68" eb="70">
      <t>ジギョウ</t>
    </rPh>
    <phoneticPr fontId="5"/>
  </si>
  <si>
    <t>機関等派遣（釜山広域市役所）</t>
    <rPh sb="0" eb="3">
      <t>キカントウ</t>
    </rPh>
    <rPh sb="3" eb="5">
      <t>ハケン</t>
    </rPh>
    <rPh sb="6" eb="8">
      <t>プサン</t>
    </rPh>
    <rPh sb="8" eb="10">
      <t>コウイキ</t>
    </rPh>
    <rPh sb="10" eb="11">
      <t>シ</t>
    </rPh>
    <rPh sb="11" eb="13">
      <t>ヤクショ</t>
    </rPh>
    <phoneticPr fontId="5"/>
  </si>
  <si>
    <t>韓国語及び韓国事情に精通した人材の育成を図るとともに。両市間の交流の連絡調整業務のため（上記釜山-福岡経済協力事務所の運営にも協力）</t>
    <rPh sb="44" eb="46">
      <t>ジョウキ</t>
    </rPh>
    <rPh sb="46" eb="48">
      <t>プサン</t>
    </rPh>
    <rPh sb="49" eb="51">
      <t>フクオカ</t>
    </rPh>
    <rPh sb="51" eb="53">
      <t>ケイザイ</t>
    </rPh>
    <rPh sb="53" eb="55">
      <t>キョウリョク</t>
    </rPh>
    <rPh sb="55" eb="57">
      <t>ジム</t>
    </rPh>
    <rPh sb="57" eb="58">
      <t>ショ</t>
    </rPh>
    <rPh sb="59" eb="61">
      <t>ウンエイ</t>
    </rPh>
    <rPh sb="63" eb="65">
      <t>キョウリョク</t>
    </rPh>
    <phoneticPr fontId="5"/>
  </si>
  <si>
    <t>両市間の行政交流における連絡調整、経済協力事業の推進支援（釜山－福岡経済協力事務所）</t>
    <rPh sb="4" eb="6">
      <t>ギョウセイ</t>
    </rPh>
    <rPh sb="6" eb="8">
      <t>コウリュウ</t>
    </rPh>
    <rPh sb="17" eb="19">
      <t>ケイザイ</t>
    </rPh>
    <rPh sb="19" eb="21">
      <t>キョウリョク</t>
    </rPh>
    <rPh sb="21" eb="23">
      <t>ジギョウ</t>
    </rPh>
    <rPh sb="24" eb="26">
      <t>スイシン</t>
    </rPh>
    <rPh sb="26" eb="28">
      <t>シエン</t>
    </rPh>
    <rPh sb="29" eb="31">
      <t>プサン</t>
    </rPh>
    <rPh sb="32" eb="34">
      <t>フクオカ</t>
    </rPh>
    <rPh sb="34" eb="36">
      <t>ケイザイ</t>
    </rPh>
    <rPh sb="36" eb="38">
      <t>キョウリョク</t>
    </rPh>
    <rPh sb="38" eb="40">
      <t>ジム</t>
    </rPh>
    <rPh sb="40" eb="41">
      <t>ショ</t>
    </rPh>
    <phoneticPr fontId="5"/>
  </si>
  <si>
    <t>熊本市</t>
    <rPh sb="0" eb="3">
      <t>クマモトシ</t>
    </rPh>
    <phoneticPr fontId="5"/>
  </si>
  <si>
    <t>独自海外事務所（熊本市・熊本県・熊本大学との共同設置）</t>
    <rPh sb="0" eb="2">
      <t>ドクジ</t>
    </rPh>
    <rPh sb="2" eb="4">
      <t>カイガイ</t>
    </rPh>
    <rPh sb="4" eb="6">
      <t>ジム</t>
    </rPh>
    <rPh sb="6" eb="7">
      <t>ショ</t>
    </rPh>
    <rPh sb="8" eb="11">
      <t>クマモトシ</t>
    </rPh>
    <rPh sb="12" eb="15">
      <t>クマモトケン</t>
    </rPh>
    <rPh sb="16" eb="18">
      <t>クマモト</t>
    </rPh>
    <rPh sb="18" eb="20">
      <t>ダイガク</t>
    </rPh>
    <rPh sb="22" eb="24">
      <t>キョウドウ</t>
    </rPh>
    <rPh sb="24" eb="26">
      <t>セッチ</t>
    </rPh>
    <phoneticPr fontId="5"/>
  </si>
  <si>
    <t>シティプロモーション課</t>
    <rPh sb="10" eb="11">
      <t>カ</t>
    </rPh>
    <phoneticPr fontId="5"/>
  </si>
  <si>
    <t>稚内市</t>
    <rPh sb="0" eb="3">
      <t>ワッカナイシ</t>
    </rPh>
    <phoneticPr fontId="5"/>
  </si>
  <si>
    <t>岐阜市</t>
    <rPh sb="0" eb="2">
      <t>ギフ</t>
    </rPh>
    <rPh sb="2" eb="3">
      <t>シ</t>
    </rPh>
    <phoneticPr fontId="5"/>
  </si>
  <si>
    <t>姉妹都市駐在員</t>
    <rPh sb="0" eb="2">
      <t>シマイ</t>
    </rPh>
    <rPh sb="2" eb="4">
      <t>トシ</t>
    </rPh>
    <rPh sb="4" eb="7">
      <t>チュウザイイン</t>
    </rPh>
    <phoneticPr fontId="5"/>
  </si>
  <si>
    <t>ウィーン市マイドリング区</t>
    <rPh sb="4" eb="5">
      <t>シ</t>
    </rPh>
    <rPh sb="11" eb="12">
      <t>ク</t>
    </rPh>
    <phoneticPr fontId="5"/>
  </si>
  <si>
    <t>シンシナティ市</t>
    <rPh sb="6" eb="7">
      <t>シ</t>
    </rPh>
    <phoneticPr fontId="5"/>
  </si>
  <si>
    <t>下関市</t>
    <rPh sb="0" eb="3">
      <t>シモノセキシ</t>
    </rPh>
    <phoneticPr fontId="5"/>
  </si>
  <si>
    <t>釜山広域市国際協力課</t>
    <rPh sb="0" eb="2">
      <t>プサン</t>
    </rPh>
    <rPh sb="2" eb="4">
      <t>コウイキ</t>
    </rPh>
    <rPh sb="4" eb="5">
      <t>シ</t>
    </rPh>
    <rPh sb="5" eb="7">
      <t>コクサイ</t>
    </rPh>
    <rPh sb="7" eb="9">
      <t>キョウリョク</t>
    </rPh>
    <rPh sb="9" eb="10">
      <t>カ</t>
    </rPh>
    <phoneticPr fontId="5"/>
  </si>
  <si>
    <t>機関等派遣（釜山広域市国際協力課）</t>
    <rPh sb="0" eb="3">
      <t>キカントウ</t>
    </rPh>
    <rPh sb="3" eb="5">
      <t>ハケン</t>
    </rPh>
    <rPh sb="6" eb="8">
      <t>プサン</t>
    </rPh>
    <rPh sb="8" eb="10">
      <t>コウイキ</t>
    </rPh>
    <rPh sb="10" eb="11">
      <t>シ</t>
    </rPh>
    <rPh sb="11" eb="13">
      <t>コクサイ</t>
    </rPh>
    <rPh sb="13" eb="15">
      <t>キョウリョク</t>
    </rPh>
    <rPh sb="15" eb="16">
      <t>カ</t>
    </rPh>
    <phoneticPr fontId="5"/>
  </si>
  <si>
    <t>１９７６年１０月に締結した姉妹都市結縁の精神に基づき、その具体的行政交流増進の一環として、１９９２年４月に「職員の相互派遣に関する協定書」を締結し、両市の職員を相互に派遣することとしたもの。</t>
    <rPh sb="4" eb="5">
      <t>ネン</t>
    </rPh>
    <rPh sb="7" eb="8">
      <t>ガツ</t>
    </rPh>
    <rPh sb="9" eb="11">
      <t>テイケツ</t>
    </rPh>
    <rPh sb="13" eb="15">
      <t>シマイ</t>
    </rPh>
    <rPh sb="15" eb="17">
      <t>トシ</t>
    </rPh>
    <rPh sb="17" eb="18">
      <t>ケツ</t>
    </rPh>
    <rPh sb="18" eb="19">
      <t>エン</t>
    </rPh>
    <rPh sb="20" eb="22">
      <t>セイシン</t>
    </rPh>
    <rPh sb="23" eb="24">
      <t>モト</t>
    </rPh>
    <rPh sb="29" eb="32">
      <t>グタイテキ</t>
    </rPh>
    <rPh sb="32" eb="34">
      <t>ギョウセイ</t>
    </rPh>
    <rPh sb="34" eb="36">
      <t>コウリュウ</t>
    </rPh>
    <rPh sb="36" eb="38">
      <t>ゾウシン</t>
    </rPh>
    <rPh sb="39" eb="41">
      <t>イッカン</t>
    </rPh>
    <rPh sb="49" eb="50">
      <t>ネン</t>
    </rPh>
    <rPh sb="51" eb="52">
      <t>ガツ</t>
    </rPh>
    <rPh sb="54" eb="56">
      <t>ショクイン</t>
    </rPh>
    <rPh sb="57" eb="59">
      <t>ソウゴ</t>
    </rPh>
    <rPh sb="59" eb="61">
      <t>ハケン</t>
    </rPh>
    <rPh sb="62" eb="63">
      <t>カン</t>
    </rPh>
    <rPh sb="65" eb="68">
      <t>キョウテイショ</t>
    </rPh>
    <rPh sb="70" eb="72">
      <t>テイケツ</t>
    </rPh>
    <rPh sb="74" eb="76">
      <t>リョウシ</t>
    </rPh>
    <rPh sb="77" eb="79">
      <t>ショクイン</t>
    </rPh>
    <rPh sb="80" eb="82">
      <t>ソウゴ</t>
    </rPh>
    <rPh sb="83" eb="85">
      <t>ハケン</t>
    </rPh>
    <phoneticPr fontId="5"/>
  </si>
  <si>
    <t>青島市外事弁公室</t>
    <rPh sb="0" eb="2">
      <t>アオシマ</t>
    </rPh>
    <rPh sb="2" eb="3">
      <t>シ</t>
    </rPh>
    <rPh sb="3" eb="5">
      <t>ガイジ</t>
    </rPh>
    <rPh sb="5" eb="6">
      <t>ベン</t>
    </rPh>
    <rPh sb="6" eb="8">
      <t>コウシツ</t>
    </rPh>
    <phoneticPr fontId="5"/>
  </si>
  <si>
    <t>機関等派遣（青島市外事弁公室）</t>
    <rPh sb="0" eb="3">
      <t>キカントウ</t>
    </rPh>
    <rPh sb="3" eb="5">
      <t>ハケン</t>
    </rPh>
    <rPh sb="6" eb="8">
      <t>アオシマ</t>
    </rPh>
    <rPh sb="8" eb="9">
      <t>シ</t>
    </rPh>
    <rPh sb="9" eb="11">
      <t>ガイジ</t>
    </rPh>
    <rPh sb="11" eb="12">
      <t>ベン</t>
    </rPh>
    <rPh sb="12" eb="14">
      <t>コウシツ</t>
    </rPh>
    <phoneticPr fontId="5"/>
  </si>
  <si>
    <t>２００５年５月１３日に締結した「基本的な意向書」に基づき、友好親善交流の推進に資するため、本市の職員を派遣することとしたもの。</t>
    <rPh sb="4" eb="5">
      <t>ネン</t>
    </rPh>
    <rPh sb="6" eb="7">
      <t>ガツ</t>
    </rPh>
    <rPh sb="9" eb="10">
      <t>ニチ</t>
    </rPh>
    <rPh sb="11" eb="13">
      <t>テイケツ</t>
    </rPh>
    <rPh sb="16" eb="19">
      <t>キホンテキ</t>
    </rPh>
    <rPh sb="20" eb="22">
      <t>イコウ</t>
    </rPh>
    <rPh sb="22" eb="23">
      <t>ショ</t>
    </rPh>
    <rPh sb="25" eb="26">
      <t>モト</t>
    </rPh>
    <rPh sb="29" eb="31">
      <t>ユウコウ</t>
    </rPh>
    <rPh sb="31" eb="33">
      <t>シンゼン</t>
    </rPh>
    <rPh sb="33" eb="35">
      <t>コウリュウ</t>
    </rPh>
    <rPh sb="36" eb="38">
      <t>スイシン</t>
    </rPh>
    <rPh sb="39" eb="40">
      <t>シ</t>
    </rPh>
    <rPh sb="45" eb="46">
      <t>ホン</t>
    </rPh>
    <rPh sb="46" eb="47">
      <t>シ</t>
    </rPh>
    <rPh sb="48" eb="50">
      <t>ショクイン</t>
    </rPh>
    <rPh sb="51" eb="53">
      <t>ハケン</t>
    </rPh>
    <phoneticPr fontId="5"/>
  </si>
  <si>
    <t>青島市の外事弁公室において、青島市と協力して業務を忠実に行うほか、本市が特に指示する業務に従事する。</t>
    <rPh sb="0" eb="2">
      <t>アオシマ</t>
    </rPh>
    <rPh sb="2" eb="3">
      <t>シ</t>
    </rPh>
    <rPh sb="4" eb="6">
      <t>ガイジ</t>
    </rPh>
    <rPh sb="6" eb="7">
      <t>ベン</t>
    </rPh>
    <rPh sb="7" eb="9">
      <t>コウシツ</t>
    </rPh>
    <rPh sb="14" eb="16">
      <t>アオシマ</t>
    </rPh>
    <rPh sb="16" eb="17">
      <t>シ</t>
    </rPh>
    <rPh sb="18" eb="20">
      <t>キョウリョク</t>
    </rPh>
    <rPh sb="22" eb="24">
      <t>ギョウム</t>
    </rPh>
    <rPh sb="25" eb="27">
      <t>チュウジツ</t>
    </rPh>
    <rPh sb="28" eb="29">
      <t>オコナ</t>
    </rPh>
    <rPh sb="33" eb="34">
      <t>ホン</t>
    </rPh>
    <rPh sb="34" eb="35">
      <t>シ</t>
    </rPh>
    <rPh sb="36" eb="37">
      <t>トク</t>
    </rPh>
    <rPh sb="38" eb="40">
      <t>シジ</t>
    </rPh>
    <rPh sb="42" eb="44">
      <t>ギョウム</t>
    </rPh>
    <rPh sb="45" eb="47">
      <t>ジュウジ</t>
    </rPh>
    <phoneticPr fontId="5"/>
  </si>
  <si>
    <t>美祢市</t>
    <rPh sb="0" eb="3">
      <t>ミネシ</t>
    </rPh>
    <phoneticPr fontId="5"/>
  </si>
  <si>
    <t>美祢市台北観光・交流事務所</t>
    <rPh sb="0" eb="3">
      <t>ミネシ</t>
    </rPh>
    <rPh sb="3" eb="5">
      <t>タイペイ</t>
    </rPh>
    <rPh sb="5" eb="7">
      <t>カンコウ</t>
    </rPh>
    <rPh sb="8" eb="10">
      <t>コウリュウ</t>
    </rPh>
    <rPh sb="10" eb="12">
      <t>ジム</t>
    </rPh>
    <rPh sb="12" eb="13">
      <t>ショ</t>
    </rPh>
    <phoneticPr fontId="5"/>
  </si>
  <si>
    <t>総合観光部観光振興課</t>
    <rPh sb="0" eb="2">
      <t>ソウゴウ</t>
    </rPh>
    <rPh sb="2" eb="4">
      <t>カンコウ</t>
    </rPh>
    <rPh sb="4" eb="5">
      <t>ブ</t>
    </rPh>
    <rPh sb="5" eb="7">
      <t>カンコウ</t>
    </rPh>
    <rPh sb="7" eb="10">
      <t>シンコウカ</t>
    </rPh>
    <phoneticPr fontId="5"/>
  </si>
  <si>
    <t>現地情報の収集、美祢市情報の発信、交流活動の支援</t>
    <rPh sb="0" eb="2">
      <t>ゲンチ</t>
    </rPh>
    <rPh sb="2" eb="4">
      <t>ジョウホウ</t>
    </rPh>
    <rPh sb="5" eb="7">
      <t>シュウシュウ</t>
    </rPh>
    <rPh sb="8" eb="11">
      <t>ミネシ</t>
    </rPh>
    <rPh sb="11" eb="13">
      <t>ジョウホウ</t>
    </rPh>
    <rPh sb="14" eb="16">
      <t>ハッシン</t>
    </rPh>
    <rPh sb="17" eb="19">
      <t>コウリュウ</t>
    </rPh>
    <rPh sb="19" eb="21">
      <t>カツドウ</t>
    </rPh>
    <rPh sb="22" eb="24">
      <t>シエン</t>
    </rPh>
    <phoneticPr fontId="5"/>
  </si>
  <si>
    <t>対馬市</t>
    <rPh sb="0" eb="3">
      <t>ツシマシ</t>
    </rPh>
    <phoneticPr fontId="5"/>
  </si>
  <si>
    <t>大分市</t>
    <rPh sb="0" eb="3">
      <t>オオイタシ</t>
    </rPh>
    <phoneticPr fontId="5"/>
  </si>
  <si>
    <t>企画部文化国際課</t>
    <rPh sb="0" eb="2">
      <t>キカク</t>
    </rPh>
    <rPh sb="2" eb="3">
      <t>ブ</t>
    </rPh>
    <rPh sb="3" eb="5">
      <t>ブンカ</t>
    </rPh>
    <rPh sb="5" eb="8">
      <t>コクサイカ</t>
    </rPh>
    <phoneticPr fontId="5"/>
  </si>
  <si>
    <t>グローバル化が加速する中での都市間競争を勝ち抜くため、大分市固有の優位性、特徴を活かした戦略的な手法として武漢事務所を設置し、産業経済、観光、文化芸術など幅広い分野において、市民各般の交流をサポートする。</t>
    <rPh sb="20" eb="21">
      <t>カ</t>
    </rPh>
    <rPh sb="22" eb="23">
      <t>ヌ</t>
    </rPh>
    <rPh sb="63" eb="65">
      <t>サンギョウ</t>
    </rPh>
    <rPh sb="65" eb="67">
      <t>ケイザイ</t>
    </rPh>
    <rPh sb="68" eb="70">
      <t>カンコウ</t>
    </rPh>
    <rPh sb="71" eb="73">
      <t>ブンカ</t>
    </rPh>
    <rPh sb="73" eb="75">
      <t>ゲイジュツ</t>
    </rPh>
    <rPh sb="77" eb="79">
      <t>ハバヒロ</t>
    </rPh>
    <rPh sb="80" eb="82">
      <t>ブンヤ</t>
    </rPh>
    <rPh sb="87" eb="89">
      <t>シミン</t>
    </rPh>
    <rPh sb="89" eb="91">
      <t>カクハン</t>
    </rPh>
    <rPh sb="92" eb="94">
      <t>コウリュウ</t>
    </rPh>
    <phoneticPr fontId="5"/>
  </si>
  <si>
    <t>⑩ＵＲＬ</t>
    <phoneticPr fontId="5"/>
  </si>
  <si>
    <t>No</t>
    <phoneticPr fontId="5"/>
  </si>
  <si>
    <t>①県内企業の韓国における活動支援
②観光PRと韓国観光客誘致
③県内企業と韓国企業との商談会における支援
④韓国経済・韓国企業に関する情報の収集</t>
    <rPh sb="1" eb="3">
      <t>ケンナイ</t>
    </rPh>
    <rPh sb="3" eb="5">
      <t>キギョウ</t>
    </rPh>
    <rPh sb="6" eb="8">
      <t>カンコク</t>
    </rPh>
    <rPh sb="12" eb="14">
      <t>カツドウ</t>
    </rPh>
    <rPh sb="14" eb="16">
      <t>シエン</t>
    </rPh>
    <rPh sb="18" eb="20">
      <t>カンコウ</t>
    </rPh>
    <rPh sb="23" eb="25">
      <t>カンコク</t>
    </rPh>
    <rPh sb="25" eb="28">
      <t>カンコウキャク</t>
    </rPh>
    <rPh sb="28" eb="30">
      <t>ユウチ</t>
    </rPh>
    <rPh sb="32" eb="34">
      <t>ケンナイ</t>
    </rPh>
    <rPh sb="34" eb="36">
      <t>キギョウ</t>
    </rPh>
    <rPh sb="37" eb="39">
      <t>カンコク</t>
    </rPh>
    <rPh sb="39" eb="41">
      <t>キギョウ</t>
    </rPh>
    <rPh sb="43" eb="45">
      <t>ショウダン</t>
    </rPh>
    <rPh sb="45" eb="46">
      <t>カイ</t>
    </rPh>
    <rPh sb="50" eb="52">
      <t>シエン</t>
    </rPh>
    <rPh sb="54" eb="56">
      <t>カンコク</t>
    </rPh>
    <rPh sb="56" eb="58">
      <t>ケイザイ</t>
    </rPh>
    <rPh sb="59" eb="61">
      <t>カンコク</t>
    </rPh>
    <rPh sb="61" eb="63">
      <t>キギョウ</t>
    </rPh>
    <rPh sb="64" eb="65">
      <t>カン</t>
    </rPh>
    <rPh sb="67" eb="69">
      <t>ジョウホウ</t>
    </rPh>
    <rPh sb="70" eb="72">
      <t>シュウシュウ</t>
    </rPh>
    <phoneticPr fontId="5"/>
  </si>
  <si>
    <t>①県内企業の中国における活動支援
②観光PRと中国観光客誘致
③県内企業と中国企業との商談会における支援
④中国経済・中国企業に関する情報の収集
⑤中国地方政府との文化・教育等の国際交流活動支援</t>
    <rPh sb="1" eb="3">
      <t>ケンナイ</t>
    </rPh>
    <rPh sb="3" eb="5">
      <t>キギョウ</t>
    </rPh>
    <rPh sb="6" eb="7">
      <t>チュウ</t>
    </rPh>
    <rPh sb="12" eb="14">
      <t>カツドウ</t>
    </rPh>
    <rPh sb="14" eb="16">
      <t>シエン</t>
    </rPh>
    <rPh sb="18" eb="20">
      <t>カンコウ</t>
    </rPh>
    <rPh sb="23" eb="25">
      <t>チュウゴク</t>
    </rPh>
    <rPh sb="25" eb="28">
      <t>カンコウキャク</t>
    </rPh>
    <rPh sb="28" eb="30">
      <t>ユウチ</t>
    </rPh>
    <rPh sb="32" eb="34">
      <t>ケンナイ</t>
    </rPh>
    <rPh sb="34" eb="36">
      <t>キギョウ</t>
    </rPh>
    <rPh sb="37" eb="39">
      <t>チュウゴク</t>
    </rPh>
    <rPh sb="39" eb="41">
      <t>キギョウ</t>
    </rPh>
    <rPh sb="43" eb="45">
      <t>ショウダン</t>
    </rPh>
    <rPh sb="45" eb="46">
      <t>カイ</t>
    </rPh>
    <rPh sb="50" eb="52">
      <t>シエン</t>
    </rPh>
    <rPh sb="54" eb="56">
      <t>チュウゴク</t>
    </rPh>
    <rPh sb="56" eb="58">
      <t>ケイザイ</t>
    </rPh>
    <rPh sb="59" eb="60">
      <t>チュウ</t>
    </rPh>
    <rPh sb="61" eb="63">
      <t>キギョウ</t>
    </rPh>
    <rPh sb="64" eb="65">
      <t>カン</t>
    </rPh>
    <rPh sb="67" eb="69">
      <t>ジョウホウ</t>
    </rPh>
    <rPh sb="70" eb="72">
      <t>シュウシュウ</t>
    </rPh>
    <rPh sb="74" eb="76">
      <t>チュウゴク</t>
    </rPh>
    <rPh sb="76" eb="78">
      <t>チホウ</t>
    </rPh>
    <rPh sb="78" eb="80">
      <t>セイフ</t>
    </rPh>
    <rPh sb="82" eb="84">
      <t>ブンカ</t>
    </rPh>
    <rPh sb="85" eb="87">
      <t>キョウイク</t>
    </rPh>
    <rPh sb="87" eb="88">
      <t>トウ</t>
    </rPh>
    <rPh sb="89" eb="91">
      <t>コクサイ</t>
    </rPh>
    <rPh sb="91" eb="93">
      <t>コウリュウ</t>
    </rPh>
    <rPh sb="93" eb="95">
      <t>カツドウ</t>
    </rPh>
    <rPh sb="95" eb="97">
      <t>シエン</t>
    </rPh>
    <phoneticPr fontId="5"/>
  </si>
  <si>
    <t>山形県シンガポール駐在員</t>
    <rPh sb="0" eb="2">
      <t>ヤマガタ</t>
    </rPh>
    <rPh sb="2" eb="3">
      <t>ケン</t>
    </rPh>
    <rPh sb="9" eb="12">
      <t>チュウザイイン</t>
    </rPh>
    <phoneticPr fontId="5"/>
  </si>
  <si>
    <t>・アセアン諸国における観光や物産を中心とした経済交流の促進を図るための活動拠点</t>
    <rPh sb="5" eb="7">
      <t>ショコク</t>
    </rPh>
    <phoneticPr fontId="5"/>
  </si>
  <si>
    <t>地理的・歴史的に関係が深く、また今後の経済的発展が見込まれる中国との交流を促進するため設置。中国との交流を望む県内企業・県民のニーズに合わせ、ビジネス・経済・文化・教育など幅広い分野について支援を行っている。</t>
    <rPh sb="43" eb="45">
      <t>セッチ</t>
    </rPh>
    <rPh sb="46" eb="48">
      <t>チュウゴク</t>
    </rPh>
    <rPh sb="50" eb="52">
      <t>コウリュウ</t>
    </rPh>
    <rPh sb="53" eb="54">
      <t>ノゾ</t>
    </rPh>
    <rPh sb="55" eb="57">
      <t>ケンナイ</t>
    </rPh>
    <rPh sb="57" eb="59">
      <t>キギョウ</t>
    </rPh>
    <rPh sb="60" eb="62">
      <t>ケンミン</t>
    </rPh>
    <rPh sb="67" eb="68">
      <t>ア</t>
    </rPh>
    <rPh sb="76" eb="78">
      <t>ケイザイ</t>
    </rPh>
    <rPh sb="79" eb="81">
      <t>ブンカ</t>
    </rPh>
    <rPh sb="82" eb="84">
      <t>キョウイク</t>
    </rPh>
    <rPh sb="86" eb="88">
      <t>ハバヒロ</t>
    </rPh>
    <rPh sb="89" eb="91">
      <t>ブンヤ</t>
    </rPh>
    <rPh sb="95" eb="97">
      <t>シエン</t>
    </rPh>
    <rPh sb="98" eb="99">
      <t>オコナ</t>
    </rPh>
    <phoneticPr fontId="5"/>
  </si>
  <si>
    <t>①企業のビジネス活動への支援
②本県の産業拡大への支援
③友好交流活動への支援
④情報収集・提供</t>
    <rPh sb="29" eb="31">
      <t>ユウコウ</t>
    </rPh>
    <rPh sb="31" eb="33">
      <t>コウリュウ</t>
    </rPh>
    <rPh sb="33" eb="35">
      <t>カツドウ</t>
    </rPh>
    <rPh sb="37" eb="39">
      <t>シエン</t>
    </rPh>
    <rPh sb="41" eb="43">
      <t>ジョウホウ</t>
    </rPh>
    <rPh sb="43" eb="45">
      <t>シュウシュウ</t>
    </rPh>
    <rPh sb="46" eb="48">
      <t>テイキョウ</t>
    </rPh>
    <phoneticPr fontId="5"/>
  </si>
  <si>
    <t>群馬県</t>
    <rPh sb="0" eb="3">
      <t>グンマケン</t>
    </rPh>
    <phoneticPr fontId="3"/>
  </si>
  <si>
    <t>群馬県上海事務所</t>
    <rPh sb="0" eb="3">
      <t>グンマケン</t>
    </rPh>
    <rPh sb="3" eb="5">
      <t>シャンハイ</t>
    </rPh>
    <rPh sb="5" eb="8">
      <t>ジムショ</t>
    </rPh>
    <phoneticPr fontId="3"/>
  </si>
  <si>
    <t>上海</t>
    <rPh sb="0" eb="2">
      <t>シャンハイ</t>
    </rPh>
    <phoneticPr fontId="3"/>
  </si>
  <si>
    <t>独自海外事務所</t>
    <rPh sb="0" eb="2">
      <t>ドクジ</t>
    </rPh>
    <rPh sb="2" eb="4">
      <t>カイガイ</t>
    </rPh>
    <rPh sb="4" eb="7">
      <t>ジムショ</t>
    </rPh>
    <phoneticPr fontId="3"/>
  </si>
  <si>
    <t>企画部国際戦略課</t>
    <rPh sb="0" eb="3">
      <t>キカクブ</t>
    </rPh>
    <rPh sb="3" eb="5">
      <t>コクサイ</t>
    </rPh>
    <rPh sb="5" eb="8">
      <t>センリャクカ</t>
    </rPh>
    <phoneticPr fontId="3"/>
  </si>
  <si>
    <t>東アジアの活力を取り込むための経済戦略として群馬県国際戦略を平成24年3月に策定。この国際戦略を進める拠点として、中国一の経済情報都市である上海に事務所を設置した。</t>
    <rPh sb="0" eb="1">
      <t>ヒガシ</t>
    </rPh>
    <rPh sb="5" eb="7">
      <t>カツリョク</t>
    </rPh>
    <rPh sb="8" eb="9">
      <t>ト</t>
    </rPh>
    <rPh sb="10" eb="11">
      <t>コ</t>
    </rPh>
    <rPh sb="15" eb="17">
      <t>ケイザイ</t>
    </rPh>
    <rPh sb="17" eb="19">
      <t>センリャク</t>
    </rPh>
    <rPh sb="22" eb="25">
      <t>グンマケン</t>
    </rPh>
    <rPh sb="25" eb="27">
      <t>コクサイ</t>
    </rPh>
    <rPh sb="27" eb="29">
      <t>センリャク</t>
    </rPh>
    <rPh sb="30" eb="32">
      <t>ヘイセイ</t>
    </rPh>
    <rPh sb="34" eb="35">
      <t>ネン</t>
    </rPh>
    <rPh sb="36" eb="37">
      <t>ガツ</t>
    </rPh>
    <rPh sb="38" eb="40">
      <t>サクテイ</t>
    </rPh>
    <rPh sb="43" eb="45">
      <t>コクサイ</t>
    </rPh>
    <rPh sb="45" eb="47">
      <t>センリャク</t>
    </rPh>
    <rPh sb="48" eb="49">
      <t>スス</t>
    </rPh>
    <rPh sb="51" eb="53">
      <t>キョテン</t>
    </rPh>
    <rPh sb="57" eb="60">
      <t>チュウゴクイチ</t>
    </rPh>
    <rPh sb="61" eb="63">
      <t>ケイザイ</t>
    </rPh>
    <rPh sb="63" eb="65">
      <t>ジョウホウ</t>
    </rPh>
    <rPh sb="65" eb="67">
      <t>トシ</t>
    </rPh>
    <rPh sb="70" eb="72">
      <t>シャンハイ</t>
    </rPh>
    <rPh sb="73" eb="76">
      <t>ジムショ</t>
    </rPh>
    <rPh sb="77" eb="79">
      <t>セッチ</t>
    </rPh>
    <phoneticPr fontId="3"/>
  </si>
  <si>
    <t>①観光誘客の推進
②企業ビジネスの展開支援
③県産品の販路拡大</t>
    <rPh sb="1" eb="3">
      <t>カンコウ</t>
    </rPh>
    <rPh sb="3" eb="5">
      <t>ユウキャク</t>
    </rPh>
    <rPh sb="6" eb="8">
      <t>スイシン</t>
    </rPh>
    <rPh sb="10" eb="12">
      <t>キギョウ</t>
    </rPh>
    <rPh sb="17" eb="19">
      <t>テンカイ</t>
    </rPh>
    <rPh sb="19" eb="21">
      <t>シエン</t>
    </rPh>
    <rPh sb="23" eb="26">
      <t>ケンサンヒン</t>
    </rPh>
    <rPh sb="27" eb="29">
      <t>ハンロ</t>
    </rPh>
    <rPh sb="29" eb="31">
      <t>カクダイ</t>
    </rPh>
    <phoneticPr fontId="3"/>
  </si>
  <si>
    <t>(公財）群馬県産業支援機構が運営</t>
    <rPh sb="1" eb="3">
      <t>コウザイ</t>
    </rPh>
    <rPh sb="4" eb="7">
      <t>グンマケン</t>
    </rPh>
    <rPh sb="7" eb="13">
      <t>サンギョウシエンキコウ</t>
    </rPh>
    <rPh sb="14" eb="16">
      <t>ウンエイ</t>
    </rPh>
    <phoneticPr fontId="3"/>
  </si>
  <si>
    <t>国際ビジネス課</t>
    <rPh sb="0" eb="2">
      <t>コクサイ</t>
    </rPh>
    <rPh sb="6" eb="7">
      <t>カ</t>
    </rPh>
    <phoneticPr fontId="5"/>
  </si>
  <si>
    <t>富山県バンコクビジネスサポートデスク</t>
    <rPh sb="0" eb="3">
      <t>トヤマケン</t>
    </rPh>
    <phoneticPr fontId="5"/>
  </si>
  <si>
    <t>商工労働部
立地通商課</t>
    <rPh sb="0" eb="2">
      <t>ショウコウ</t>
    </rPh>
    <rPh sb="2" eb="4">
      <t>ロウドウ</t>
    </rPh>
    <rPh sb="4" eb="5">
      <t>ブ</t>
    </rPh>
    <rPh sb="6" eb="8">
      <t>リッチ</t>
    </rPh>
    <rPh sb="8" eb="10">
      <t>ツウショウ</t>
    </rPh>
    <rPh sb="10" eb="11">
      <t>カ</t>
    </rPh>
    <phoneticPr fontId="5"/>
  </si>
  <si>
    <t>経済成長著しい東南アジアにおける、県内企業等の販路開拓・受注拡大を支援するため</t>
    <rPh sb="0" eb="2">
      <t>ケイザイ</t>
    </rPh>
    <rPh sb="2" eb="4">
      <t>セイチョウ</t>
    </rPh>
    <rPh sb="4" eb="5">
      <t>イチジル</t>
    </rPh>
    <rPh sb="7" eb="9">
      <t>トウナン</t>
    </rPh>
    <rPh sb="17" eb="19">
      <t>ケンナイ</t>
    </rPh>
    <rPh sb="19" eb="21">
      <t>キギョウ</t>
    </rPh>
    <rPh sb="21" eb="22">
      <t>トウ</t>
    </rPh>
    <rPh sb="23" eb="25">
      <t>ハンロ</t>
    </rPh>
    <rPh sb="25" eb="27">
      <t>カイタク</t>
    </rPh>
    <rPh sb="28" eb="30">
      <t>ジュチュウ</t>
    </rPh>
    <rPh sb="30" eb="32">
      <t>カクダイ</t>
    </rPh>
    <rPh sb="33" eb="35">
      <t>シエン</t>
    </rPh>
    <phoneticPr fontId="5"/>
  </si>
  <si>
    <t>・商談先企業紹介
・輸出入手続きの紹介
・現地訪問時対応
・観光情報の提供など</t>
    <rPh sb="1" eb="3">
      <t>ショウダン</t>
    </rPh>
    <rPh sb="3" eb="4">
      <t>サキ</t>
    </rPh>
    <rPh sb="4" eb="6">
      <t>キギョウ</t>
    </rPh>
    <rPh sb="6" eb="8">
      <t>ショウカイ</t>
    </rPh>
    <rPh sb="10" eb="12">
      <t>ユシュツ</t>
    </rPh>
    <rPh sb="12" eb="13">
      <t>ニュウ</t>
    </rPh>
    <rPh sb="13" eb="15">
      <t>テツヅ</t>
    </rPh>
    <rPh sb="17" eb="19">
      <t>ショウカイ</t>
    </rPh>
    <rPh sb="21" eb="23">
      <t>ゲンチ</t>
    </rPh>
    <rPh sb="23" eb="25">
      <t>ホウモン</t>
    </rPh>
    <rPh sb="25" eb="26">
      <t>ジ</t>
    </rPh>
    <rPh sb="26" eb="28">
      <t>タイオウ</t>
    </rPh>
    <rPh sb="30" eb="32">
      <t>カンコウ</t>
    </rPh>
    <rPh sb="32" eb="34">
      <t>ジョウホウ</t>
    </rPh>
    <rPh sb="35" eb="37">
      <t>テイキョウ</t>
    </rPh>
    <phoneticPr fontId="5"/>
  </si>
  <si>
    <t>富山県台北ビジネスサポートデスク</t>
    <rPh sb="0" eb="3">
      <t>トヤマケン</t>
    </rPh>
    <rPh sb="3" eb="5">
      <t>タイペイ</t>
    </rPh>
    <phoneticPr fontId="5"/>
  </si>
  <si>
    <t>持続的な経済成長が期待できる台湾においての、県内企業等の販路開拓・受注拡大を支援するため</t>
    <rPh sb="0" eb="3">
      <t>ジゾクテキ</t>
    </rPh>
    <rPh sb="4" eb="6">
      <t>ケイザイ</t>
    </rPh>
    <rPh sb="6" eb="8">
      <t>セイチョウ</t>
    </rPh>
    <rPh sb="9" eb="11">
      <t>キタイ</t>
    </rPh>
    <rPh sb="14" eb="16">
      <t>タイワン</t>
    </rPh>
    <rPh sb="22" eb="24">
      <t>ケンナイ</t>
    </rPh>
    <rPh sb="24" eb="26">
      <t>キギョウ</t>
    </rPh>
    <rPh sb="26" eb="27">
      <t>トウ</t>
    </rPh>
    <rPh sb="28" eb="30">
      <t>ハンロ</t>
    </rPh>
    <rPh sb="30" eb="32">
      <t>カイタク</t>
    </rPh>
    <rPh sb="33" eb="35">
      <t>ジュチュウ</t>
    </rPh>
    <rPh sb="35" eb="37">
      <t>カクダイ</t>
    </rPh>
    <rPh sb="38" eb="40">
      <t>シエン</t>
    </rPh>
    <phoneticPr fontId="5"/>
  </si>
  <si>
    <t>石川県</t>
    <rPh sb="0" eb="3">
      <t>イシカワケン</t>
    </rPh>
    <phoneticPr fontId="5"/>
  </si>
  <si>
    <t>日中経済協会共同事務所</t>
    <rPh sb="0" eb="2">
      <t>ニッチュウ</t>
    </rPh>
    <rPh sb="2" eb="4">
      <t>ケイザイ</t>
    </rPh>
    <rPh sb="4" eb="6">
      <t>キョウカイ</t>
    </rPh>
    <rPh sb="6" eb="8">
      <t>キョウドウ</t>
    </rPh>
    <rPh sb="8" eb="10">
      <t>ジム</t>
    </rPh>
    <rPh sb="10" eb="11">
      <t>ショ</t>
    </rPh>
    <phoneticPr fontId="5"/>
  </si>
  <si>
    <t>機関等派遣
（日中経済協会）</t>
    <rPh sb="0" eb="2">
      <t>キカン</t>
    </rPh>
    <rPh sb="2" eb="3">
      <t>トウ</t>
    </rPh>
    <rPh sb="3" eb="5">
      <t>ハケン</t>
    </rPh>
    <rPh sb="7" eb="9">
      <t>ニッチュウ</t>
    </rPh>
    <rPh sb="9" eb="11">
      <t>ケイザイ</t>
    </rPh>
    <rPh sb="11" eb="13">
      <t>キョウカイ</t>
    </rPh>
    <phoneticPr fontId="5"/>
  </si>
  <si>
    <t>JETRO共同事務所</t>
    <rPh sb="5" eb="7">
      <t>キョウドウ</t>
    </rPh>
    <rPh sb="7" eb="10">
      <t>ジムショ</t>
    </rPh>
    <phoneticPr fontId="5"/>
  </si>
  <si>
    <t>東南アジア駐在員事務所</t>
    <rPh sb="0" eb="2">
      <t>トウナン</t>
    </rPh>
    <rPh sb="5" eb="8">
      <t>チュウザイイン</t>
    </rPh>
    <rPh sb="8" eb="10">
      <t>ジム</t>
    </rPh>
    <rPh sb="10" eb="11">
      <t>ショ</t>
    </rPh>
    <phoneticPr fontId="5"/>
  </si>
  <si>
    <t>台湾駐在員事務所</t>
    <rPh sb="0" eb="2">
      <t>タイワン</t>
    </rPh>
    <rPh sb="2" eb="5">
      <t>チュウザイイン</t>
    </rPh>
    <rPh sb="5" eb="7">
      <t>ジム</t>
    </rPh>
    <rPh sb="7" eb="8">
      <t>ショ</t>
    </rPh>
    <phoneticPr fontId="5"/>
  </si>
  <si>
    <t>台湾全土を対象に、通年にわたり観光誘客、民間団体間の交流などの促進により、将来的な定期便デイリー化を通じ交流人口の拡大を図る。</t>
    <rPh sb="60" eb="61">
      <t>ハカ</t>
    </rPh>
    <phoneticPr fontId="5"/>
  </si>
  <si>
    <t>ミャンマー・大阪ビジネスサポートデスク</t>
    <rPh sb="6" eb="8">
      <t>オオサカ</t>
    </rPh>
    <phoneticPr fontId="5"/>
  </si>
  <si>
    <t>産業労働部国際局国際交流課</t>
    <rPh sb="0" eb="2">
      <t>サンギョウ</t>
    </rPh>
    <rPh sb="2" eb="4">
      <t>ロウドウ</t>
    </rPh>
    <rPh sb="4" eb="5">
      <t>ブ</t>
    </rPh>
    <rPh sb="5" eb="7">
      <t>コクサイ</t>
    </rPh>
    <rPh sb="7" eb="8">
      <t>キョク</t>
    </rPh>
    <rPh sb="8" eb="10">
      <t>コクサイ</t>
    </rPh>
    <rPh sb="10" eb="13">
      <t>コウリュウカ</t>
    </rPh>
    <phoneticPr fontId="5"/>
  </si>
  <si>
    <t>台北</t>
    <rPh sb="0" eb="2">
      <t>タイペイ</t>
    </rPh>
    <phoneticPr fontId="3"/>
  </si>
  <si>
    <t>台湾における観光に関する情報収集とプロモーションを強化するため旅行コンサルタント会社に委託する。</t>
    <rPh sb="0" eb="2">
      <t>タイワン</t>
    </rPh>
    <rPh sb="6" eb="8">
      <t>カンコウ</t>
    </rPh>
    <rPh sb="9" eb="10">
      <t>カン</t>
    </rPh>
    <rPh sb="12" eb="14">
      <t>ジョウホウ</t>
    </rPh>
    <rPh sb="14" eb="16">
      <t>シュウシュウ</t>
    </rPh>
    <rPh sb="25" eb="27">
      <t>キョウカ</t>
    </rPh>
    <rPh sb="31" eb="33">
      <t>リョコウ</t>
    </rPh>
    <rPh sb="40" eb="42">
      <t>カイシャ</t>
    </rPh>
    <rPh sb="43" eb="45">
      <t>イタク</t>
    </rPh>
    <phoneticPr fontId="5"/>
  </si>
  <si>
    <t>産業企画課マーケティング推進室</t>
    <rPh sb="0" eb="2">
      <t>サンギョウ</t>
    </rPh>
    <rPh sb="2" eb="4">
      <t>キカク</t>
    </rPh>
    <rPh sb="4" eb="5">
      <t>カ</t>
    </rPh>
    <rPh sb="12" eb="15">
      <t>スイシンシツ</t>
    </rPh>
    <phoneticPr fontId="5"/>
  </si>
  <si>
    <t>徳島県</t>
  </si>
  <si>
    <t>徳島県上海事務所</t>
  </si>
  <si>
    <t>H22</t>
  </si>
  <si>
    <t>上海ビジネスサポーター</t>
    <rPh sb="0" eb="2">
      <t>シャンハイ</t>
    </rPh>
    <phoneticPr fontId="5"/>
  </si>
  <si>
    <t>独自海外事務所（管理運営は（公社）高知県貿易協会に委託）</t>
    <rPh sb="0" eb="2">
      <t>ドクジ</t>
    </rPh>
    <rPh sb="2" eb="4">
      <t>カイガイ</t>
    </rPh>
    <rPh sb="4" eb="6">
      <t>ジム</t>
    </rPh>
    <rPh sb="6" eb="7">
      <t>ショ</t>
    </rPh>
    <rPh sb="14" eb="15">
      <t>オオヤケ</t>
    </rPh>
    <phoneticPr fontId="5"/>
  </si>
  <si>
    <t>http://www.kpta.or.jp/singapore.html</t>
  </si>
  <si>
    <t>欧米企業の多くが地域統括拠点を構えるなど、アジアにおける国際ビジネスの中心であり、アジアのショーケースとしての機能を有する重要な都市であるため。</t>
    <rPh sb="55" eb="57">
      <t>キノウ</t>
    </rPh>
    <rPh sb="58" eb="59">
      <t>ユウ</t>
    </rPh>
    <rPh sb="64" eb="66">
      <t>トシ</t>
    </rPh>
    <phoneticPr fontId="5"/>
  </si>
  <si>
    <t>(1)県内企業のビジネス展開支援（貿易、進出、提携等）
(2）県産品販路開拓
(3)外国人観光客誘致
(4)海外企業誘致
(5)県産業プロジェクトの推進
(6)各種情報収集・提供</t>
    <rPh sb="36" eb="38">
      <t>カイタク</t>
    </rPh>
    <rPh sb="80" eb="82">
      <t>カクシュ</t>
    </rPh>
    <rPh sb="82" eb="84">
      <t>ジョウホウ</t>
    </rPh>
    <rPh sb="84" eb="86">
      <t>シュウシュウ</t>
    </rPh>
    <rPh sb="87" eb="89">
      <t>テイキョウ</t>
    </rPh>
    <phoneticPr fontId="5"/>
  </si>
  <si>
    <t>中国は日本の最大の貿易相手国であり、生産拠点のみならず、消費市場としての魅力も大きい。なかでも上海は華北・華中における経済的に最も重要な都市であるため。</t>
    <rPh sb="6" eb="8">
      <t>サイダイ</t>
    </rPh>
    <rPh sb="9" eb="11">
      <t>ボウエキ</t>
    </rPh>
    <rPh sb="11" eb="14">
      <t>アイテコク</t>
    </rPh>
    <rPh sb="18" eb="20">
      <t>セイサン</t>
    </rPh>
    <rPh sb="20" eb="22">
      <t>キョテン</t>
    </rPh>
    <rPh sb="28" eb="30">
      <t>ショウヒ</t>
    </rPh>
    <rPh sb="30" eb="32">
      <t>シジョウ</t>
    </rPh>
    <rPh sb="36" eb="38">
      <t>ミリョク</t>
    </rPh>
    <phoneticPr fontId="5"/>
  </si>
  <si>
    <t>(1)県内企業のビジネス展開支援（貿易、進出、提携等）
(2）県産品販路開拓
(3)外国人観光客誘致
(4)海外企業誘致
(5)県産業プロジェクトの推進
(6)江蘇省との友好交流の促進
(7)各種情報収集・提供</t>
    <rPh sb="36" eb="38">
      <t>カイタク</t>
    </rPh>
    <phoneticPr fontId="5"/>
  </si>
  <si>
    <t>米国はイノベーションの中枢であり、世界最先端の企業情報・人材が世界から集まるなど、ネットワーク構築や情報収集・発信に適した場所である。また、先端産業が集積するシリコンバレーは、本県の先端産業振興にとっても重要であるため。</t>
    <rPh sb="0" eb="2">
      <t>ベイコク</t>
    </rPh>
    <rPh sb="11" eb="13">
      <t>チュウスウ</t>
    </rPh>
    <rPh sb="17" eb="19">
      <t>セカイ</t>
    </rPh>
    <rPh sb="19" eb="22">
      <t>サイセンタン</t>
    </rPh>
    <rPh sb="23" eb="25">
      <t>キギョウ</t>
    </rPh>
    <rPh sb="25" eb="27">
      <t>ジョウホウ</t>
    </rPh>
    <rPh sb="28" eb="30">
      <t>ジンザイ</t>
    </rPh>
    <rPh sb="31" eb="33">
      <t>セカイ</t>
    </rPh>
    <rPh sb="35" eb="36">
      <t>アツ</t>
    </rPh>
    <rPh sb="47" eb="49">
      <t>コウチク</t>
    </rPh>
    <rPh sb="50" eb="52">
      <t>ジョウホウ</t>
    </rPh>
    <rPh sb="52" eb="54">
      <t>シュウシュウ</t>
    </rPh>
    <rPh sb="55" eb="57">
      <t>ハッシン</t>
    </rPh>
    <rPh sb="58" eb="59">
      <t>テキ</t>
    </rPh>
    <rPh sb="61" eb="63">
      <t>バショ</t>
    </rPh>
    <rPh sb="70" eb="72">
      <t>センタン</t>
    </rPh>
    <rPh sb="72" eb="74">
      <t>サンギョウ</t>
    </rPh>
    <rPh sb="75" eb="77">
      <t>シュウセキ</t>
    </rPh>
    <rPh sb="88" eb="90">
      <t>ホンケン</t>
    </rPh>
    <rPh sb="91" eb="93">
      <t>センタン</t>
    </rPh>
    <rPh sb="93" eb="95">
      <t>サンギョウ</t>
    </rPh>
    <rPh sb="95" eb="97">
      <t>シンコウ</t>
    </rPh>
    <rPh sb="102" eb="104">
      <t>ジュウヨウ</t>
    </rPh>
    <phoneticPr fontId="5"/>
  </si>
  <si>
    <t>(1)県内企業のビジネス展開支援（貿易、進出、提携等）
(2）県産品販路開拓
(3)外国人観光客誘致
(4)海外企業誘致
(5)県産業プロジェクトの推進
(6)バンコク・ハノイ・デリーとの友好交流の促進
(7)各種情報収集・提供</t>
    <rPh sb="36" eb="38">
      <t>カイタク</t>
    </rPh>
    <phoneticPr fontId="5"/>
  </si>
  <si>
    <t>設置していたソウル事務所の閉鎖（Ｈ２１年度末）に伴い、Ｈ２２年度より韓国の経済・産業・文化情報の収集・提供等の業務を現地在住韓国人に委託。</t>
    <rPh sb="0" eb="2">
      <t>セッチ</t>
    </rPh>
    <rPh sb="9" eb="11">
      <t>ジム</t>
    </rPh>
    <rPh sb="11" eb="12">
      <t>ショ</t>
    </rPh>
    <rPh sb="13" eb="15">
      <t>ヘイサ</t>
    </rPh>
    <rPh sb="19" eb="21">
      <t>ネンド</t>
    </rPh>
    <rPh sb="21" eb="22">
      <t>マツ</t>
    </rPh>
    <rPh sb="24" eb="25">
      <t>トモナ</t>
    </rPh>
    <rPh sb="30" eb="32">
      <t>ネンド</t>
    </rPh>
    <rPh sb="53" eb="54">
      <t>トウ</t>
    </rPh>
    <rPh sb="55" eb="57">
      <t>ギョウム</t>
    </rPh>
    <rPh sb="58" eb="60">
      <t>ゲンチ</t>
    </rPh>
    <rPh sb="60" eb="62">
      <t>ザイジュウ</t>
    </rPh>
    <rPh sb="62" eb="64">
      <t>カンコク</t>
    </rPh>
    <rPh sb="64" eb="65">
      <t>ジン</t>
    </rPh>
    <rPh sb="66" eb="68">
      <t>イタク</t>
    </rPh>
    <phoneticPr fontId="5"/>
  </si>
  <si>
    <t>（1）現地情報の収集・提供
（2）県事業推進サポート業務</t>
    <rPh sb="3" eb="5">
      <t>ゲンチ</t>
    </rPh>
    <rPh sb="5" eb="7">
      <t>ジョウホウ</t>
    </rPh>
    <rPh sb="8" eb="10">
      <t>シュウシュウ</t>
    </rPh>
    <rPh sb="11" eb="13">
      <t>テイキョウ</t>
    </rPh>
    <phoneticPr fontId="5"/>
  </si>
  <si>
    <t>福岡県欧州ビジネスコーディネーター</t>
    <rPh sb="0" eb="3">
      <t>フクオカケン</t>
    </rPh>
    <rPh sb="3" eb="5">
      <t>オウシュウ</t>
    </rPh>
    <phoneticPr fontId="5"/>
  </si>
  <si>
    <t>設置していたフランクフルト事務所の閉鎖（Ｈ２４年度末）に伴い、Ｈ２５年度より欧州における県内企業のニーズが高いビジネス展開支援と県産品の販路開拓支援等の業務を現地コンサルティング会社に委託。</t>
    <rPh sb="0" eb="2">
      <t>セッチ</t>
    </rPh>
    <rPh sb="13" eb="15">
      <t>ジム</t>
    </rPh>
    <rPh sb="15" eb="16">
      <t>ショ</t>
    </rPh>
    <rPh sb="17" eb="19">
      <t>ヘイサ</t>
    </rPh>
    <rPh sb="23" eb="25">
      <t>ネンド</t>
    </rPh>
    <rPh sb="25" eb="26">
      <t>マツ</t>
    </rPh>
    <rPh sb="28" eb="29">
      <t>トモナ</t>
    </rPh>
    <rPh sb="34" eb="36">
      <t>ネンド</t>
    </rPh>
    <rPh sb="38" eb="40">
      <t>オウシュウ</t>
    </rPh>
    <rPh sb="44" eb="46">
      <t>ケンナイ</t>
    </rPh>
    <rPh sb="46" eb="48">
      <t>キギョウ</t>
    </rPh>
    <rPh sb="53" eb="54">
      <t>タカ</t>
    </rPh>
    <rPh sb="59" eb="61">
      <t>テンカイ</t>
    </rPh>
    <rPh sb="61" eb="63">
      <t>シエン</t>
    </rPh>
    <rPh sb="64" eb="65">
      <t>ケン</t>
    </rPh>
    <rPh sb="65" eb="67">
      <t>サンピン</t>
    </rPh>
    <rPh sb="68" eb="70">
      <t>ハンロ</t>
    </rPh>
    <rPh sb="70" eb="72">
      <t>カイタク</t>
    </rPh>
    <rPh sb="72" eb="74">
      <t>シエン</t>
    </rPh>
    <rPh sb="74" eb="75">
      <t>トウ</t>
    </rPh>
    <rPh sb="76" eb="78">
      <t>ギョウム</t>
    </rPh>
    <rPh sb="79" eb="81">
      <t>ゲンチ</t>
    </rPh>
    <rPh sb="89" eb="91">
      <t>カイシャ</t>
    </rPh>
    <rPh sb="91" eb="92">
      <t>コクジン</t>
    </rPh>
    <rPh sb="92" eb="94">
      <t>イタク</t>
    </rPh>
    <phoneticPr fontId="5"/>
  </si>
  <si>
    <t>H3</t>
  </si>
  <si>
    <t>中国との経済交流促進のため、中国上海市に事務所を開設し、観光ＰＲ・誘客対策、国際交流、県産品の販路拡大、県内企業の対中国ビジネス促進など、幅広い分野において、情報提供や連絡調整、訪問団のアテンドなどの現地活動支援を行う。</t>
  </si>
  <si>
    <t>【事業対象者】
県内中小企業、経済団体、自治体等
【手段・活動】
①中国との経済交流の現地支援　
 ・日中貿易に関する調査、あっせん等
 ・県内企業、団体、自治体の中国における経済交流活動の支援
 ・県産品の販路拡大、観光客誘致の支援
②中国と本県の経済情報収集及び相互間の情報発信
③県内企業の中国進出及び中国企業の本県への投資促進の支援</t>
  </si>
  <si>
    <t>http://www.shnagasaki.com.cn</t>
  </si>
  <si>
    <t>長崎県ソウル駐在員</t>
    <rPh sb="0" eb="3">
      <t>ナガサキケン</t>
    </rPh>
    <rPh sb="6" eb="9">
      <t>チュウザイイン</t>
    </rPh>
    <phoneticPr fontId="5"/>
  </si>
  <si>
    <t>b</t>
  </si>
  <si>
    <t>機関等派遣（CLAIR)</t>
    <rPh sb="0" eb="2">
      <t>キカン</t>
    </rPh>
    <rPh sb="2" eb="3">
      <t>トウ</t>
    </rPh>
    <rPh sb="3" eb="5">
      <t>ハケン</t>
    </rPh>
    <phoneticPr fontId="5"/>
  </si>
  <si>
    <t>本県への観光客誘致、県産品の輸出促進のほか、県内企業のサポートや民間交流の支援など、本県の経済活性化につながる様々な取組を行う。</t>
    <rPh sb="0" eb="2">
      <t>ホンケン</t>
    </rPh>
    <rPh sb="4" eb="7">
      <t>カンコウキャク</t>
    </rPh>
    <rPh sb="7" eb="9">
      <t>ユウチ</t>
    </rPh>
    <rPh sb="10" eb="11">
      <t>ケン</t>
    </rPh>
    <rPh sb="11" eb="12">
      <t>サン</t>
    </rPh>
    <rPh sb="12" eb="13">
      <t>ヒン</t>
    </rPh>
    <rPh sb="14" eb="16">
      <t>ユシュツ</t>
    </rPh>
    <rPh sb="16" eb="18">
      <t>ソクシン</t>
    </rPh>
    <rPh sb="22" eb="24">
      <t>ケンナイ</t>
    </rPh>
    <rPh sb="24" eb="26">
      <t>キギョウ</t>
    </rPh>
    <rPh sb="32" eb="34">
      <t>ミンカン</t>
    </rPh>
    <rPh sb="34" eb="36">
      <t>コウリュウ</t>
    </rPh>
    <rPh sb="37" eb="39">
      <t>シエン</t>
    </rPh>
    <rPh sb="42" eb="44">
      <t>ホンケン</t>
    </rPh>
    <rPh sb="45" eb="47">
      <t>ケイザイ</t>
    </rPh>
    <rPh sb="47" eb="50">
      <t>カッセイカ</t>
    </rPh>
    <rPh sb="55" eb="57">
      <t>サマザマ</t>
    </rPh>
    <rPh sb="58" eb="60">
      <t>トリクミ</t>
    </rPh>
    <rPh sb="61" eb="62">
      <t>オコナ</t>
    </rPh>
    <phoneticPr fontId="5"/>
  </si>
  <si>
    <t>【事業対象者】
県内中小企業、経済団体、自治体等
【手段・活動】
①人的ネットワークの構築
②観光客の誘致
③県産品の輸出促進
④企業の海外展開支援</t>
    <rPh sb="1" eb="3">
      <t>ジギョウ</t>
    </rPh>
    <rPh sb="3" eb="5">
      <t>タイショウ</t>
    </rPh>
    <rPh sb="5" eb="6">
      <t>シャ</t>
    </rPh>
    <rPh sb="8" eb="10">
      <t>ケンナイ</t>
    </rPh>
    <rPh sb="10" eb="12">
      <t>チュウショウ</t>
    </rPh>
    <rPh sb="12" eb="14">
      <t>キギョウ</t>
    </rPh>
    <rPh sb="15" eb="17">
      <t>ケイザイ</t>
    </rPh>
    <rPh sb="17" eb="19">
      <t>ダンタイ</t>
    </rPh>
    <rPh sb="20" eb="23">
      <t>ジチタイ</t>
    </rPh>
    <rPh sb="23" eb="24">
      <t>トウ</t>
    </rPh>
    <rPh sb="26" eb="28">
      <t>シュダン</t>
    </rPh>
    <rPh sb="29" eb="31">
      <t>カツドウ</t>
    </rPh>
    <rPh sb="34" eb="36">
      <t>ジンテキ</t>
    </rPh>
    <rPh sb="43" eb="45">
      <t>コウチク</t>
    </rPh>
    <rPh sb="47" eb="50">
      <t>カンコウキャク</t>
    </rPh>
    <rPh sb="51" eb="53">
      <t>ユウチ</t>
    </rPh>
    <rPh sb="55" eb="56">
      <t>ケン</t>
    </rPh>
    <rPh sb="56" eb="57">
      <t>サン</t>
    </rPh>
    <rPh sb="57" eb="58">
      <t>ヒン</t>
    </rPh>
    <rPh sb="59" eb="61">
      <t>ユシュツ</t>
    </rPh>
    <rPh sb="61" eb="63">
      <t>ソクシン</t>
    </rPh>
    <rPh sb="65" eb="67">
      <t>キギョウ</t>
    </rPh>
    <rPh sb="68" eb="70">
      <t>カイガイ</t>
    </rPh>
    <rPh sb="70" eb="72">
      <t>テンカイ</t>
    </rPh>
    <rPh sb="72" eb="74">
      <t>シエン</t>
    </rPh>
    <phoneticPr fontId="5"/>
  </si>
  <si>
    <t>東南アジアビジネスサポートデスク</t>
    <rPh sb="0" eb="2">
      <t>トウナン</t>
    </rPh>
    <phoneticPr fontId="5"/>
  </si>
  <si>
    <t>県内企業の販路開拓等の東南アジア地域進出を支援するため</t>
    <rPh sb="5" eb="7">
      <t>ハンロ</t>
    </rPh>
    <rPh sb="7" eb="9">
      <t>カイタク</t>
    </rPh>
    <rPh sb="9" eb="10">
      <t>トウ</t>
    </rPh>
    <rPh sb="11" eb="13">
      <t>トウナン</t>
    </rPh>
    <rPh sb="16" eb="18">
      <t>チイキ</t>
    </rPh>
    <rPh sb="18" eb="20">
      <t>シンシュツ</t>
    </rPh>
    <rPh sb="21" eb="23">
      <t>シエン</t>
    </rPh>
    <phoneticPr fontId="5"/>
  </si>
  <si>
    <t>流通企画課</t>
    <rPh sb="0" eb="2">
      <t>リュウツウ</t>
    </rPh>
    <rPh sb="2" eb="4">
      <t>キカク</t>
    </rPh>
    <rPh sb="4" eb="5">
      <t>カ</t>
    </rPh>
    <phoneticPr fontId="3"/>
  </si>
  <si>
    <t>熊本県</t>
    <rPh sb="0" eb="3">
      <t>クマモトケン</t>
    </rPh>
    <phoneticPr fontId="3"/>
  </si>
  <si>
    <t>オールみやざき営業課</t>
    <rPh sb="7" eb="10">
      <t>エイギョウカ</t>
    </rPh>
    <phoneticPr fontId="5"/>
  </si>
  <si>
    <t>オールみやざき営業課</t>
    <rPh sb="7" eb="10">
      <t>エイギョウカ</t>
    </rPh>
    <phoneticPr fontId="3"/>
  </si>
  <si>
    <t>宮崎県</t>
    <rPh sb="0" eb="3">
      <t>ミヤザキケン</t>
    </rPh>
    <phoneticPr fontId="3"/>
  </si>
  <si>
    <t>宮崎県香港事務所</t>
    <rPh sb="0" eb="3">
      <t>ミヤザキケン</t>
    </rPh>
    <rPh sb="3" eb="5">
      <t>ホンコン</t>
    </rPh>
    <rPh sb="5" eb="8">
      <t>ジムショ</t>
    </rPh>
    <phoneticPr fontId="3"/>
  </si>
  <si>
    <t>中国</t>
    <rPh sb="0" eb="2">
      <t>チュウゴク</t>
    </rPh>
    <phoneticPr fontId="3"/>
  </si>
  <si>
    <t>香港</t>
    <rPh sb="0" eb="2">
      <t>ホンコン</t>
    </rPh>
    <phoneticPr fontId="3"/>
  </si>
  <si>
    <t>独自海外事務所（（公社）宮崎県物産貿易振興センター香港事務所）</t>
    <rPh sb="25" eb="27">
      <t>ホンコン</t>
    </rPh>
    <rPh sb="27" eb="30">
      <t>ジムショ</t>
    </rPh>
    <phoneticPr fontId="3"/>
  </si>
  <si>
    <t>重点エリアと位置づける香港において効率的・効果的に県産品の販路開拓や観光PR、県内企業の海外取引支援等を行い、本県経済の国際化を図るため。</t>
    <rPh sb="0" eb="2">
      <t>ジュウテン</t>
    </rPh>
    <rPh sb="6" eb="8">
      <t>イチ</t>
    </rPh>
    <rPh sb="11" eb="13">
      <t>ホンコン</t>
    </rPh>
    <rPh sb="17" eb="20">
      <t>コウリツテキ</t>
    </rPh>
    <rPh sb="21" eb="24">
      <t>コウカテキ</t>
    </rPh>
    <rPh sb="25" eb="26">
      <t>ケン</t>
    </rPh>
    <rPh sb="26" eb="28">
      <t>サンピン</t>
    </rPh>
    <rPh sb="29" eb="31">
      <t>ハンロ</t>
    </rPh>
    <rPh sb="31" eb="33">
      <t>カイタク</t>
    </rPh>
    <rPh sb="34" eb="36">
      <t>カンコウ</t>
    </rPh>
    <rPh sb="39" eb="41">
      <t>ケンナイ</t>
    </rPh>
    <rPh sb="41" eb="43">
      <t>キギョウ</t>
    </rPh>
    <rPh sb="44" eb="46">
      <t>カイガイ</t>
    </rPh>
    <rPh sb="46" eb="48">
      <t>トリヒキ</t>
    </rPh>
    <rPh sb="48" eb="50">
      <t>シエン</t>
    </rPh>
    <rPh sb="50" eb="51">
      <t>トウ</t>
    </rPh>
    <rPh sb="52" eb="53">
      <t>オコナ</t>
    </rPh>
    <rPh sb="55" eb="57">
      <t>ホンケン</t>
    </rPh>
    <rPh sb="57" eb="59">
      <t>ケイザイ</t>
    </rPh>
    <rPh sb="60" eb="63">
      <t>コクサイカ</t>
    </rPh>
    <rPh sb="64" eb="65">
      <t>ハカ</t>
    </rPh>
    <phoneticPr fontId="5"/>
  </si>
  <si>
    <t xml:space="preserve">公益財団法人沖縄県産業振興公社　香港事務所
</t>
    <rPh sb="0" eb="2">
      <t>コウエキ</t>
    </rPh>
    <phoneticPr fontId="5"/>
  </si>
  <si>
    <t>独自海外事務所（公益財団法人沖縄県産業振興公社　香港事務所）</t>
    <rPh sb="0" eb="2">
      <t>ドクジ</t>
    </rPh>
    <rPh sb="2" eb="4">
      <t>カイガイ</t>
    </rPh>
    <rPh sb="4" eb="6">
      <t>ジム</t>
    </rPh>
    <rPh sb="6" eb="7">
      <t>ショ</t>
    </rPh>
    <rPh sb="8" eb="10">
      <t>コウエキ</t>
    </rPh>
    <phoneticPr fontId="5"/>
  </si>
  <si>
    <t xml:space="preserve">公益財団法人沖縄県産業振興公社　上海事務所
</t>
    <rPh sb="0" eb="2">
      <t>コウエキ</t>
    </rPh>
    <phoneticPr fontId="5"/>
  </si>
  <si>
    <t>独自海外事務所（公益財団法人沖縄県産業振興公社　上海事務所）</t>
    <rPh sb="0" eb="2">
      <t>ドクジ</t>
    </rPh>
    <rPh sb="2" eb="4">
      <t>カイガイ</t>
    </rPh>
    <rPh sb="4" eb="6">
      <t>ジム</t>
    </rPh>
    <rPh sb="6" eb="7">
      <t>ショ</t>
    </rPh>
    <rPh sb="8" eb="10">
      <t>コウエキ</t>
    </rPh>
    <phoneticPr fontId="5"/>
  </si>
  <si>
    <t>公益財団法人沖縄県産業振興公社　台北事務所</t>
    <rPh sb="0" eb="2">
      <t>コウエキ</t>
    </rPh>
    <rPh sb="2" eb="6">
      <t>ザイダンホウジン</t>
    </rPh>
    <phoneticPr fontId="5"/>
  </si>
  <si>
    <t>独自海外事務所（公益財団法人沖縄県産業振興公社　台北事務所）</t>
    <rPh sb="0" eb="2">
      <t>ドクジ</t>
    </rPh>
    <rPh sb="2" eb="4">
      <t>カイガイ</t>
    </rPh>
    <rPh sb="4" eb="7">
      <t>ジムショ</t>
    </rPh>
    <rPh sb="8" eb="10">
      <t>コウエキ</t>
    </rPh>
    <rPh sb="10" eb="14">
      <t>ザイダンホウジン</t>
    </rPh>
    <phoneticPr fontId="5"/>
  </si>
  <si>
    <t>公益財団法人沖縄県産業振興公社　北京事務所</t>
    <rPh sb="0" eb="2">
      <t>コウエキ</t>
    </rPh>
    <rPh sb="2" eb="6">
      <t>ザイダンホウジン</t>
    </rPh>
    <rPh sb="16" eb="18">
      <t>ペキン</t>
    </rPh>
    <phoneticPr fontId="5"/>
  </si>
  <si>
    <t>大阪政府上海事務所</t>
    <rPh sb="0" eb="2">
      <t>オオサカ</t>
    </rPh>
    <rPh sb="2" eb="4">
      <t>セイフ</t>
    </rPh>
    <rPh sb="4" eb="6">
      <t>シャンハイ</t>
    </rPh>
    <rPh sb="6" eb="8">
      <t>ジム</t>
    </rPh>
    <rPh sb="8" eb="9">
      <t>ショ</t>
    </rPh>
    <phoneticPr fontId="5"/>
  </si>
  <si>
    <t>独自海外事務所
（大阪府と統合）</t>
    <rPh sb="0" eb="2">
      <t>ドクジ</t>
    </rPh>
    <rPh sb="2" eb="4">
      <t>カイガイ</t>
    </rPh>
    <rPh sb="4" eb="6">
      <t>ジム</t>
    </rPh>
    <rPh sb="6" eb="7">
      <t>ショ</t>
    </rPh>
    <rPh sb="9" eb="12">
      <t>オオサカフ</t>
    </rPh>
    <rPh sb="13" eb="15">
      <t>トウゴウ</t>
    </rPh>
    <phoneticPr fontId="5"/>
  </si>
  <si>
    <t>経済戦略局</t>
    <rPh sb="0" eb="2">
      <t>ケイザイ</t>
    </rPh>
    <rPh sb="2" eb="4">
      <t>センリャク</t>
    </rPh>
    <rPh sb="4" eb="5">
      <t>キョク</t>
    </rPh>
    <phoneticPr fontId="5"/>
  </si>
  <si>
    <t>設置当初は在阪中小企業の海外進出サポート、貿易引き合い斡旋、企業誘致、大阪への投資促進など本市の経済振興を図るため。平成21年度からは企業誘致や都市プロモーション、姉妹都市など既存の都市間ネットワークを活用し、経済分野だけでなく観光、文化など幅広い分野における本市の代表事務所として設置しており、平成25年1月1日に大阪府と事務所を統合した。</t>
    <rPh sb="148" eb="150">
      <t>ヘイセイ</t>
    </rPh>
    <rPh sb="152" eb="153">
      <t>ネン</t>
    </rPh>
    <rPh sb="154" eb="155">
      <t>ガツ</t>
    </rPh>
    <rPh sb="156" eb="157">
      <t>ニチ</t>
    </rPh>
    <rPh sb="158" eb="161">
      <t>オオサカフ</t>
    </rPh>
    <rPh sb="162" eb="164">
      <t>ジム</t>
    </rPh>
    <rPh sb="164" eb="165">
      <t>ショ</t>
    </rPh>
    <rPh sb="166" eb="168">
      <t>トウゴウ</t>
    </rPh>
    <phoneticPr fontId="5"/>
  </si>
  <si>
    <t>岡山市</t>
    <rPh sb="0" eb="3">
      <t>オカヤマシ</t>
    </rPh>
    <phoneticPr fontId="5"/>
  </si>
  <si>
    <t>株式会社岡山コンベンションセンター</t>
    <rPh sb="0" eb="2">
      <t>カブシキ</t>
    </rPh>
    <rPh sb="2" eb="4">
      <t>カイシャ</t>
    </rPh>
    <rPh sb="4" eb="6">
      <t>オカヤマ</t>
    </rPh>
    <phoneticPr fontId="5"/>
  </si>
  <si>
    <t>海外において、株式会社岡山コンベンションセンターの営業活動及び情報収集することにより、海外からの国際会議等の誘致を図る。</t>
    <rPh sb="0" eb="2">
      <t>カイガイ</t>
    </rPh>
    <rPh sb="7" eb="9">
      <t>カブシキ</t>
    </rPh>
    <rPh sb="9" eb="11">
      <t>カイシャ</t>
    </rPh>
    <rPh sb="11" eb="13">
      <t>オカヤマ</t>
    </rPh>
    <rPh sb="25" eb="27">
      <t>エイギョウ</t>
    </rPh>
    <rPh sb="27" eb="29">
      <t>カツドウ</t>
    </rPh>
    <rPh sb="29" eb="30">
      <t>オヨ</t>
    </rPh>
    <rPh sb="43" eb="45">
      <t>カイガイ</t>
    </rPh>
    <rPh sb="48" eb="50">
      <t>コクサイ</t>
    </rPh>
    <rPh sb="50" eb="52">
      <t>カイギ</t>
    </rPh>
    <rPh sb="52" eb="53">
      <t>トウ</t>
    </rPh>
    <rPh sb="54" eb="56">
      <t>ユウチ</t>
    </rPh>
    <rPh sb="57" eb="58">
      <t>ハカ</t>
    </rPh>
    <phoneticPr fontId="5"/>
  </si>
  <si>
    <t>岡山市において開催できるMICEの海外主催者への誘致営業等</t>
    <rPh sb="0" eb="3">
      <t>オカヤマシ</t>
    </rPh>
    <rPh sb="7" eb="9">
      <t>カイサイ</t>
    </rPh>
    <rPh sb="17" eb="19">
      <t>カイガイ</t>
    </rPh>
    <rPh sb="19" eb="22">
      <t>シュサイシャ</t>
    </rPh>
    <rPh sb="24" eb="26">
      <t>ユウチ</t>
    </rPh>
    <rPh sb="26" eb="28">
      <t>エイギョウ</t>
    </rPh>
    <rPh sb="28" eb="29">
      <t>トウ</t>
    </rPh>
    <phoneticPr fontId="5"/>
  </si>
  <si>
    <t>(1)地元企業の国際ビジネス支援（情報提供、ネットワーキング、イベントへの出展支援、進出支援）(2)中国企業の誘致(3)福岡のプロモーション</t>
    <rPh sb="3" eb="5">
      <t>ジモト</t>
    </rPh>
    <rPh sb="5" eb="7">
      <t>キギョウ</t>
    </rPh>
    <rPh sb="8" eb="10">
      <t>コクサイ</t>
    </rPh>
    <rPh sb="14" eb="16">
      <t>シエン</t>
    </rPh>
    <rPh sb="17" eb="19">
      <t>ジョウホウ</t>
    </rPh>
    <rPh sb="19" eb="21">
      <t>テイキョウ</t>
    </rPh>
    <rPh sb="37" eb="39">
      <t>シュッテン</t>
    </rPh>
    <rPh sb="39" eb="41">
      <t>シエン</t>
    </rPh>
    <rPh sb="42" eb="44">
      <t>シンシュツ</t>
    </rPh>
    <rPh sb="44" eb="46">
      <t>シエン</t>
    </rPh>
    <rPh sb="50" eb="52">
      <t>チュウゴク</t>
    </rPh>
    <rPh sb="52" eb="54">
      <t>キギョウ</t>
    </rPh>
    <rPh sb="55" eb="57">
      <t>ユウチ</t>
    </rPh>
    <rPh sb="60" eb="62">
      <t>フクオカ</t>
    </rPh>
    <phoneticPr fontId="5"/>
  </si>
  <si>
    <t>熊本上海事務所</t>
    <rPh sb="0" eb="2">
      <t>クマモト</t>
    </rPh>
    <rPh sb="2" eb="4">
      <t>シャンハイ</t>
    </rPh>
    <rPh sb="4" eb="6">
      <t>ジム</t>
    </rPh>
    <rPh sb="6" eb="7">
      <t>ショ</t>
    </rPh>
    <phoneticPr fontId="5"/>
  </si>
  <si>
    <t>東川町</t>
    <rPh sb="0" eb="2">
      <t>ヒガシカワ</t>
    </rPh>
    <rPh sb="2" eb="3">
      <t>マチ</t>
    </rPh>
    <phoneticPr fontId="3"/>
  </si>
  <si>
    <t>東川町台湾観光案内所</t>
    <rPh sb="0" eb="2">
      <t>ヒガシカワ</t>
    </rPh>
    <rPh sb="2" eb="3">
      <t>マチ</t>
    </rPh>
    <rPh sb="3" eb="5">
      <t>タイワン</t>
    </rPh>
    <rPh sb="5" eb="7">
      <t>カンコウ</t>
    </rPh>
    <rPh sb="7" eb="9">
      <t>アンナイ</t>
    </rPh>
    <rPh sb="9" eb="10">
      <t>ショ</t>
    </rPh>
    <phoneticPr fontId="3"/>
  </si>
  <si>
    <t>台湾</t>
    <rPh sb="0" eb="2">
      <t>タイワン</t>
    </rPh>
    <phoneticPr fontId="3"/>
  </si>
  <si>
    <t>那須塩原市</t>
    <rPh sb="0" eb="4">
      <t>ナスシオバラ</t>
    </rPh>
    <rPh sb="4" eb="5">
      <t>シ</t>
    </rPh>
    <phoneticPr fontId="3"/>
  </si>
  <si>
    <t>上海を拠点とするインバウンド（誘客）</t>
    <rPh sb="0" eb="2">
      <t>シャンハイ</t>
    </rPh>
    <rPh sb="3" eb="5">
      <t>キョテン</t>
    </rPh>
    <rPh sb="15" eb="17">
      <t>ユウキャク</t>
    </rPh>
    <phoneticPr fontId="3"/>
  </si>
  <si>
    <t>上海を中心とした中国富裕層をターゲットとした誘客及び情報収集を行う。本市の情報発信を行うことにより認知度を高め、中長期的なインバウンド観光戦略を実施する。</t>
    <rPh sb="0" eb="2">
      <t>シャンハイ</t>
    </rPh>
    <rPh sb="3" eb="5">
      <t>チュウシン</t>
    </rPh>
    <rPh sb="8" eb="10">
      <t>チュウゴク</t>
    </rPh>
    <rPh sb="10" eb="13">
      <t>フユウソウ</t>
    </rPh>
    <rPh sb="22" eb="24">
      <t>ユウキャク</t>
    </rPh>
    <rPh sb="24" eb="25">
      <t>オヨ</t>
    </rPh>
    <rPh sb="26" eb="28">
      <t>ジョウホウ</t>
    </rPh>
    <rPh sb="28" eb="30">
      <t>シュウシュウ</t>
    </rPh>
    <rPh sb="31" eb="32">
      <t>オコナ</t>
    </rPh>
    <rPh sb="34" eb="35">
      <t>ホン</t>
    </rPh>
    <rPh sb="35" eb="36">
      <t>シ</t>
    </rPh>
    <rPh sb="37" eb="39">
      <t>ジョウホウ</t>
    </rPh>
    <rPh sb="39" eb="41">
      <t>ハッシン</t>
    </rPh>
    <rPh sb="42" eb="43">
      <t>オコナ</t>
    </rPh>
    <rPh sb="49" eb="52">
      <t>ニンチド</t>
    </rPh>
    <rPh sb="53" eb="54">
      <t>タカ</t>
    </rPh>
    <rPh sb="56" eb="60">
      <t>チュウチョウキテキ</t>
    </rPh>
    <rPh sb="67" eb="69">
      <t>カンコウ</t>
    </rPh>
    <rPh sb="69" eb="71">
      <t>センリャク</t>
    </rPh>
    <rPh sb="72" eb="74">
      <t>ジッシ</t>
    </rPh>
    <phoneticPr fontId="3"/>
  </si>
  <si>
    <t>①中国における訪日観光マーケットの情報収集発信
②上海における観光プロモーション
③那須塩原市の上海観光宣伝事務所機能を開設</t>
    <rPh sb="1" eb="3">
      <t>チュウゴク</t>
    </rPh>
    <rPh sb="7" eb="9">
      <t>ホウニチ</t>
    </rPh>
    <rPh sb="9" eb="11">
      <t>カンコウ</t>
    </rPh>
    <rPh sb="17" eb="19">
      <t>ジョウホウ</t>
    </rPh>
    <rPh sb="19" eb="21">
      <t>シュウシュウ</t>
    </rPh>
    <rPh sb="21" eb="23">
      <t>ハッシン</t>
    </rPh>
    <rPh sb="25" eb="27">
      <t>シャンハイ</t>
    </rPh>
    <rPh sb="31" eb="33">
      <t>カンコウ</t>
    </rPh>
    <rPh sb="42" eb="46">
      <t>ナスシオバラ</t>
    </rPh>
    <rPh sb="46" eb="47">
      <t>シ</t>
    </rPh>
    <rPh sb="48" eb="50">
      <t>シャンハイ</t>
    </rPh>
    <rPh sb="50" eb="52">
      <t>カンコウ</t>
    </rPh>
    <rPh sb="52" eb="54">
      <t>センデン</t>
    </rPh>
    <rPh sb="54" eb="56">
      <t>ジム</t>
    </rPh>
    <rPh sb="56" eb="57">
      <t>ショ</t>
    </rPh>
    <rPh sb="57" eb="59">
      <t>キノウ</t>
    </rPh>
    <rPh sb="60" eb="62">
      <t>カイセツ</t>
    </rPh>
    <phoneticPr fontId="3"/>
  </si>
  <si>
    <t>釜山広域市の国際協力課において、釜山広域市と協力して業務を忠実に行うほか、本市が特に指示する業務に従事する。</t>
    <rPh sb="0" eb="2">
      <t>プサン</t>
    </rPh>
    <rPh sb="2" eb="4">
      <t>コウイキ</t>
    </rPh>
    <rPh sb="4" eb="5">
      <t>シ</t>
    </rPh>
    <rPh sb="6" eb="8">
      <t>コクサイ</t>
    </rPh>
    <rPh sb="8" eb="10">
      <t>キョウリョク</t>
    </rPh>
    <rPh sb="10" eb="11">
      <t>カ</t>
    </rPh>
    <rPh sb="16" eb="18">
      <t>プサン</t>
    </rPh>
    <rPh sb="18" eb="20">
      <t>コウイキ</t>
    </rPh>
    <rPh sb="20" eb="21">
      <t>シ</t>
    </rPh>
    <rPh sb="22" eb="24">
      <t>キョウリョク</t>
    </rPh>
    <rPh sb="26" eb="28">
      <t>ギョウム</t>
    </rPh>
    <rPh sb="29" eb="31">
      <t>チュウジツ</t>
    </rPh>
    <rPh sb="32" eb="33">
      <t>オコナ</t>
    </rPh>
    <rPh sb="37" eb="38">
      <t>ホン</t>
    </rPh>
    <rPh sb="38" eb="39">
      <t>シ</t>
    </rPh>
    <rPh sb="40" eb="41">
      <t>トク</t>
    </rPh>
    <rPh sb="42" eb="44">
      <t>シジ</t>
    </rPh>
    <rPh sb="46" eb="48">
      <t>ギョウム</t>
    </rPh>
    <rPh sb="49" eb="51">
      <t>ジュウジ</t>
    </rPh>
    <phoneticPr fontId="5"/>
  </si>
  <si>
    <t>平成25年10月25日設置</t>
    <rPh sb="0" eb="2">
      <t>ヘイセイ</t>
    </rPh>
    <rPh sb="4" eb="5">
      <t>ネン</t>
    </rPh>
    <rPh sb="7" eb="8">
      <t>ガツ</t>
    </rPh>
    <rPh sb="10" eb="11">
      <t>ニチ</t>
    </rPh>
    <rPh sb="11" eb="13">
      <t>セッチ</t>
    </rPh>
    <phoneticPr fontId="3"/>
  </si>
  <si>
    <t xml:space="preserve">①特産品の販路開拓
②観光誘客の推進
③周辺諸国の調査（経済、企業、観光）
</t>
    <rPh sb="1" eb="4">
      <t>トクサンヒン</t>
    </rPh>
    <rPh sb="5" eb="7">
      <t>ハンロ</t>
    </rPh>
    <rPh sb="7" eb="9">
      <t>カイタク</t>
    </rPh>
    <rPh sb="11" eb="13">
      <t>カンコウ</t>
    </rPh>
    <rPh sb="13" eb="15">
      <t>ユウキャク</t>
    </rPh>
    <rPh sb="16" eb="18">
      <t>スイシン</t>
    </rPh>
    <rPh sb="20" eb="22">
      <t>シュウヘン</t>
    </rPh>
    <rPh sb="22" eb="24">
      <t>ショコク</t>
    </rPh>
    <rPh sb="25" eb="27">
      <t>チョウサ</t>
    </rPh>
    <rPh sb="28" eb="30">
      <t>ケイザイ</t>
    </rPh>
    <rPh sb="31" eb="33">
      <t>キギョウ</t>
    </rPh>
    <rPh sb="34" eb="36">
      <t>カンコウ</t>
    </rPh>
    <phoneticPr fontId="3"/>
  </si>
  <si>
    <t>H25</t>
    <phoneticPr fontId="5"/>
  </si>
  <si>
    <t>独自事務所</t>
    <rPh sb="0" eb="2">
      <t>ドクジ</t>
    </rPh>
    <rPh sb="2" eb="4">
      <t>ジム</t>
    </rPh>
    <rPh sb="4" eb="5">
      <t>ショ</t>
    </rPh>
    <phoneticPr fontId="3"/>
  </si>
  <si>
    <t>シンガポール</t>
    <phoneticPr fontId="5"/>
  </si>
  <si>
    <t>日本自治体等連合
シンガポール事務所</t>
    <rPh sb="0" eb="2">
      <t>ニホン</t>
    </rPh>
    <rPh sb="2" eb="5">
      <t>ジチタイ</t>
    </rPh>
    <rPh sb="5" eb="6">
      <t>トウ</t>
    </rPh>
    <rPh sb="6" eb="8">
      <t>レンゴウ</t>
    </rPh>
    <rPh sb="15" eb="17">
      <t>ジム</t>
    </rPh>
    <rPh sb="17" eb="18">
      <t>ショ</t>
    </rPh>
    <phoneticPr fontId="3"/>
  </si>
  <si>
    <t>鞍手町</t>
    <rPh sb="0" eb="3">
      <t>クラテマチ</t>
    </rPh>
    <phoneticPr fontId="3"/>
  </si>
  <si>
    <t>大刀洗町</t>
    <rPh sb="0" eb="4">
      <t>タチアライマチ</t>
    </rPh>
    <phoneticPr fontId="3"/>
  </si>
  <si>
    <t>宇多津町</t>
    <rPh sb="0" eb="3">
      <t>ウタヅ</t>
    </rPh>
    <rPh sb="2" eb="4">
      <t>ツマチ</t>
    </rPh>
    <phoneticPr fontId="3"/>
  </si>
  <si>
    <t>①姉妹都市に関する情報の収集および提供
②姉妹都市の国際交流担当者との仲介
③姉妹都市交流に関する提言</t>
    <rPh sb="1" eb="3">
      <t>シマイ</t>
    </rPh>
    <rPh sb="3" eb="5">
      <t>トシ</t>
    </rPh>
    <rPh sb="6" eb="7">
      <t>カン</t>
    </rPh>
    <rPh sb="9" eb="11">
      <t>ジョウホウ</t>
    </rPh>
    <rPh sb="12" eb="14">
      <t>シュウシュウ</t>
    </rPh>
    <rPh sb="17" eb="19">
      <t>テイキョウ</t>
    </rPh>
    <rPh sb="21" eb="23">
      <t>シマイ</t>
    </rPh>
    <rPh sb="23" eb="25">
      <t>トシ</t>
    </rPh>
    <rPh sb="26" eb="28">
      <t>コクサイ</t>
    </rPh>
    <rPh sb="28" eb="30">
      <t>コウリュウ</t>
    </rPh>
    <rPh sb="30" eb="33">
      <t>タントウシャ</t>
    </rPh>
    <rPh sb="35" eb="37">
      <t>チュウカイ</t>
    </rPh>
    <rPh sb="39" eb="41">
      <t>シマイ</t>
    </rPh>
    <rPh sb="41" eb="43">
      <t>トシ</t>
    </rPh>
    <rPh sb="43" eb="45">
      <t>コウリュウ</t>
    </rPh>
    <rPh sb="46" eb="47">
      <t>カン</t>
    </rPh>
    <rPh sb="49" eb="51">
      <t>テイゲン</t>
    </rPh>
    <phoneticPr fontId="3"/>
  </si>
  <si>
    <t>姉妹都市との円滑な交流活動を実施するため。</t>
    <rPh sb="6" eb="8">
      <t>エンカツ</t>
    </rPh>
    <rPh sb="14" eb="16">
      <t>ジッシ</t>
    </rPh>
    <phoneticPr fontId="5"/>
  </si>
  <si>
    <t xml:space="preserve"> 業務委託契約等</t>
    <rPh sb="1" eb="3">
      <t>ギョウム</t>
    </rPh>
    <rPh sb="3" eb="5">
      <t>イタク</t>
    </rPh>
    <rPh sb="5" eb="7">
      <t>ケイヤク</t>
    </rPh>
    <rPh sb="7" eb="8">
      <t>トウ</t>
    </rPh>
    <phoneticPr fontId="3"/>
  </si>
  <si>
    <t>姉妹都市通信員</t>
    <rPh sb="0" eb="2">
      <t>シマイ</t>
    </rPh>
    <rPh sb="2" eb="4">
      <t>トシ</t>
    </rPh>
    <rPh sb="4" eb="7">
      <t>ツウシンイン</t>
    </rPh>
    <phoneticPr fontId="3"/>
  </si>
  <si>
    <t>東川町</t>
    <rPh sb="0" eb="3">
      <t>ヒガシカワチョウ</t>
    </rPh>
    <phoneticPr fontId="3"/>
  </si>
  <si>
    <t>東川町日本語留学生
支援タイ事務所</t>
    <rPh sb="0" eb="3">
      <t>ヒガシカワチョウ</t>
    </rPh>
    <rPh sb="3" eb="6">
      <t>ニホンゴ</t>
    </rPh>
    <rPh sb="6" eb="9">
      <t>リュウガクセイ</t>
    </rPh>
    <rPh sb="10" eb="12">
      <t>シエン</t>
    </rPh>
    <rPh sb="14" eb="16">
      <t>ジム</t>
    </rPh>
    <rPh sb="16" eb="17">
      <t>ショ</t>
    </rPh>
    <phoneticPr fontId="3"/>
  </si>
  <si>
    <t>台湾からは、町が実施する短期日本語・日本文化研修への参加者や、観光客が年々増加しており、留学生の募集や東川町の観光案内、物産PRを行うために設置。</t>
    <rPh sb="0" eb="2">
      <t>タイワン</t>
    </rPh>
    <rPh sb="6" eb="7">
      <t>チョウ</t>
    </rPh>
    <rPh sb="7" eb="8">
      <t>ダイマチ</t>
    </rPh>
    <rPh sb="8" eb="10">
      <t>ジッシ</t>
    </rPh>
    <rPh sb="12" eb="14">
      <t>タンキ</t>
    </rPh>
    <rPh sb="14" eb="17">
      <t>ニホンゴ</t>
    </rPh>
    <rPh sb="18" eb="20">
      <t>ニホン</t>
    </rPh>
    <rPh sb="20" eb="22">
      <t>ブンカ</t>
    </rPh>
    <rPh sb="22" eb="24">
      <t>ケンシュウ</t>
    </rPh>
    <rPh sb="26" eb="29">
      <t>サンカシャ</t>
    </rPh>
    <rPh sb="31" eb="34">
      <t>カンコウキャク</t>
    </rPh>
    <rPh sb="35" eb="37">
      <t>ネンネン</t>
    </rPh>
    <rPh sb="37" eb="39">
      <t>ゾウカ</t>
    </rPh>
    <rPh sb="44" eb="47">
      <t>リュウガクセイ</t>
    </rPh>
    <rPh sb="48" eb="50">
      <t>ボシュウ</t>
    </rPh>
    <rPh sb="51" eb="54">
      <t>ヒガシカワチョウ</t>
    </rPh>
    <rPh sb="57" eb="59">
      <t>アンナイ</t>
    </rPh>
    <rPh sb="60" eb="62">
      <t>ブッサン</t>
    </rPh>
    <rPh sb="70" eb="72">
      <t>セッチ</t>
    </rPh>
    <phoneticPr fontId="3"/>
  </si>
  <si>
    <t>業務委託契約等</t>
    <rPh sb="0" eb="2">
      <t>ギョウム</t>
    </rPh>
    <rPh sb="2" eb="4">
      <t>イタク</t>
    </rPh>
    <rPh sb="4" eb="6">
      <t>ケイヤク</t>
    </rPh>
    <rPh sb="6" eb="7">
      <t>トウ</t>
    </rPh>
    <phoneticPr fontId="5"/>
  </si>
  <si>
    <t>釜山</t>
    <rPh sb="0" eb="2">
      <t>プサン</t>
    </rPh>
    <phoneticPr fontId="5"/>
  </si>
  <si>
    <t>佐賀県武雄市
営業部海外対策課
（日本自治体等連合
シンガポール事務所運営協議会事務局）</t>
    <rPh sb="0" eb="3">
      <t>サガケン</t>
    </rPh>
    <rPh sb="3" eb="6">
      <t>タケオシ</t>
    </rPh>
    <rPh sb="7" eb="9">
      <t>エイギョウ</t>
    </rPh>
    <rPh sb="9" eb="10">
      <t>ブ</t>
    </rPh>
    <rPh sb="10" eb="12">
      <t>カイガイ</t>
    </rPh>
    <rPh sb="12" eb="14">
      <t>タイサク</t>
    </rPh>
    <rPh sb="14" eb="15">
      <t>カ</t>
    </rPh>
    <phoneticPr fontId="3"/>
  </si>
  <si>
    <t xml:space="preserve">独自事務所
</t>
    <rPh sb="0" eb="2">
      <t>ドクジ</t>
    </rPh>
    <rPh sb="2" eb="4">
      <t>ジム</t>
    </rPh>
    <rPh sb="4" eb="5">
      <t>ショ</t>
    </rPh>
    <phoneticPr fontId="3"/>
  </si>
  <si>
    <t>武雄市</t>
    <rPh sb="0" eb="3">
      <t>タケオシ</t>
    </rPh>
    <phoneticPr fontId="3"/>
  </si>
  <si>
    <t>台湾との観光交流促進のため美祢市の情報発信拠点施設として設置</t>
    <rPh sb="0" eb="2">
      <t>タイワン</t>
    </rPh>
    <rPh sb="4" eb="6">
      <t>カンコウ</t>
    </rPh>
    <rPh sb="6" eb="8">
      <t>コウリュウ</t>
    </rPh>
    <rPh sb="8" eb="10">
      <t>ソクシン</t>
    </rPh>
    <rPh sb="13" eb="16">
      <t>ミネシ</t>
    </rPh>
    <rPh sb="17" eb="19">
      <t>ジョウホウ</t>
    </rPh>
    <rPh sb="19" eb="21">
      <t>ハッシン</t>
    </rPh>
    <rPh sb="21" eb="23">
      <t>キョテン</t>
    </rPh>
    <rPh sb="23" eb="25">
      <t>シセツ</t>
    </rPh>
    <rPh sb="28" eb="30">
      <t>セッチ</t>
    </rPh>
    <phoneticPr fontId="5"/>
  </si>
  <si>
    <t>a</t>
    <phoneticPr fontId="5"/>
  </si>
  <si>
    <t>サハリン州ユジノサハリンスク市</t>
    <rPh sb="4" eb="5">
      <t>シュウ</t>
    </rPh>
    <rPh sb="14" eb="15">
      <t>シ</t>
    </rPh>
    <phoneticPr fontId="5"/>
  </si>
  <si>
    <t>武漢</t>
    <rPh sb="0" eb="2">
      <t>ブカン</t>
    </rPh>
    <phoneticPr fontId="5"/>
  </si>
  <si>
    <t>b</t>
    <phoneticPr fontId="5"/>
  </si>
  <si>
    <t>商工観光労働部観光・国際課</t>
    <rPh sb="0" eb="2">
      <t>ショウコウ</t>
    </rPh>
    <rPh sb="2" eb="4">
      <t>カンコウ</t>
    </rPh>
    <rPh sb="4" eb="6">
      <t>ロウドウ</t>
    </rPh>
    <rPh sb="6" eb="7">
      <t>ブ</t>
    </rPh>
    <rPh sb="7" eb="9">
      <t>カンコウ</t>
    </rPh>
    <rPh sb="10" eb="13">
      <t>コクサイカ</t>
    </rPh>
    <phoneticPr fontId="5"/>
  </si>
  <si>
    <t>久留米市</t>
    <rPh sb="0" eb="4">
      <t>クルメシ</t>
    </rPh>
    <phoneticPr fontId="5"/>
  </si>
  <si>
    <t>１．現地情報収集：　現地消費動向、法規制のほかバイヤーリストアップ等
２．ビジネスマッチング支援：　現地企業面談アレンジ、サポート等
３．海外向け商品開発支援：商品開発アドバイス、試飲・試食等</t>
    <rPh sb="50" eb="52">
      <t>ゲンチ</t>
    </rPh>
    <rPh sb="52" eb="54">
      <t>キギョウ</t>
    </rPh>
    <rPh sb="54" eb="56">
      <t>メンダン</t>
    </rPh>
    <rPh sb="65" eb="66">
      <t>ナド</t>
    </rPh>
    <rPh sb="80" eb="82">
      <t>ショウヒン</t>
    </rPh>
    <rPh sb="82" eb="84">
      <t>カイハツ</t>
    </rPh>
    <rPh sb="90" eb="92">
      <t>シイン</t>
    </rPh>
    <rPh sb="93" eb="95">
      <t>シショク</t>
    </rPh>
    <rPh sb="95" eb="96">
      <t>ナド</t>
    </rPh>
    <phoneticPr fontId="5"/>
  </si>
  <si>
    <t xml:space="preserve">市内企業の商品やサービス等の海外販路開拓及び拡大を図るため
</t>
    <rPh sb="0" eb="1">
      <t>シ</t>
    </rPh>
    <rPh sb="1" eb="2">
      <t>ナイ</t>
    </rPh>
    <rPh sb="2" eb="4">
      <t>キギョウ</t>
    </rPh>
    <phoneticPr fontId="5"/>
  </si>
  <si>
    <t>久留米市海外ビジネスコーディネーター</t>
    <rPh sb="0" eb="4">
      <t>クルメシ</t>
    </rPh>
    <rPh sb="4" eb="6">
      <t>カイガイ</t>
    </rPh>
    <phoneticPr fontId="5"/>
  </si>
  <si>
    <t>豊田市</t>
    <rPh sb="0" eb="3">
      <t>トヨタシ</t>
    </rPh>
    <phoneticPr fontId="3"/>
  </si>
  <si>
    <t xml:space="preserve"> 業務委託契約等</t>
    <rPh sb="1" eb="3">
      <t>ギョウム</t>
    </rPh>
    <rPh sb="3" eb="5">
      <t>イタク</t>
    </rPh>
    <rPh sb="5" eb="7">
      <t>ケイヤク</t>
    </rPh>
    <rPh sb="7" eb="8">
      <t>トウ</t>
    </rPh>
    <phoneticPr fontId="5"/>
  </si>
  <si>
    <t>米国</t>
    <rPh sb="0" eb="2">
      <t>ベイコク</t>
    </rPh>
    <phoneticPr fontId="3"/>
  </si>
  <si>
    <t>広州</t>
    <rPh sb="0" eb="2">
      <t>コウシュウ</t>
    </rPh>
    <phoneticPr fontId="5"/>
  </si>
  <si>
    <t xml:space="preserve">○地元企業の中国ﾋﾞｼﾞﾈｽｻﾎﾟｰﾄ
○北九州市での関連ｲﾍﾞﾝﾄへの中国企業参加要請
○中国企業の北九州市への誘致
○中国関係機関との連絡調整
○中国の経済情報収集
○集荷支援活動
○航路誘致支援活動
○セミナー開催
○各部局における中国関連事業支援
</t>
    <rPh sb="65" eb="67">
      <t>キカン</t>
    </rPh>
    <rPh sb="125" eb="127">
      <t>シエン</t>
    </rPh>
    <phoneticPr fontId="5"/>
  </si>
  <si>
    <t>○地元企業の中国ﾋﾞｼﾞﾈｽｻﾎﾟｰﾄ
○北九州市での関連ｲﾍﾞﾝﾄへの中国企業参加要請
○中国企業の北九州市への誘致
○中国関係機関との連絡調整
○中国の経済情報収集
○集荷支援活動
○航路誘致支援活動
○セミナー開催
○各部局における中国関連事業支援</t>
    <rPh sb="65" eb="67">
      <t>キカン</t>
    </rPh>
    <rPh sb="125" eb="127">
      <t>シエン</t>
    </rPh>
    <phoneticPr fontId="5"/>
  </si>
  <si>
    <t>（一財）大阪国際経済振興センターとの共同運営</t>
    <rPh sb="1" eb="2">
      <t>イチ</t>
    </rPh>
    <phoneticPr fontId="5"/>
  </si>
  <si>
    <t>・情報発信業務：現地有力メディアに対する京都観光PR及びセールス活動
・情報収集業務：社会経済情勢の急激な変動発生時の迅速な情報収集・分析
・観光事務所機能：現地有力メディア関係者等との連絡調整，招請事業の現地　調整等
・報告業務：活動計画の策定及び活動状況の報告。現地情報の収集・報告</t>
    <rPh sb="8" eb="10">
      <t>ゲンチ</t>
    </rPh>
    <rPh sb="10" eb="12">
      <t>ユウリョク</t>
    </rPh>
    <rPh sb="17" eb="18">
      <t>タイ</t>
    </rPh>
    <rPh sb="50" eb="52">
      <t>キュウゲキ</t>
    </rPh>
    <rPh sb="53" eb="55">
      <t>ヘンドウ</t>
    </rPh>
    <rPh sb="55" eb="57">
      <t>ハッセイ</t>
    </rPh>
    <rPh sb="57" eb="58">
      <t>ジ</t>
    </rPh>
    <rPh sb="71" eb="73">
      <t>カンコウ</t>
    </rPh>
    <rPh sb="73" eb="75">
      <t>ジム</t>
    </rPh>
    <rPh sb="75" eb="76">
      <t>ショ</t>
    </rPh>
    <rPh sb="76" eb="78">
      <t>キノウ</t>
    </rPh>
    <rPh sb="79" eb="81">
      <t>ゲンチ</t>
    </rPh>
    <rPh sb="98" eb="100">
      <t>ショウセイ</t>
    </rPh>
    <rPh sb="100" eb="102">
      <t>ジギョウ</t>
    </rPh>
    <rPh sb="103" eb="105">
      <t>ゲンチ</t>
    </rPh>
    <rPh sb="106" eb="108">
      <t>チョウセイ</t>
    </rPh>
    <rPh sb="108" eb="109">
      <t>トウ</t>
    </rPh>
    <rPh sb="138" eb="140">
      <t>シュウシュウ</t>
    </rPh>
    <rPh sb="141" eb="143">
      <t>ホウコク</t>
    </rPh>
    <phoneticPr fontId="5"/>
  </si>
  <si>
    <t>観光MICE推進室</t>
    <rPh sb="0" eb="2">
      <t>カンコウ</t>
    </rPh>
    <rPh sb="6" eb="9">
      <t>スイシンシツ</t>
    </rPh>
    <phoneticPr fontId="5"/>
  </si>
  <si>
    <t>アラブ首長国連邦</t>
    <rPh sb="3" eb="5">
      <t>シュチョウ</t>
    </rPh>
    <rPh sb="5" eb="6">
      <t>コク</t>
    </rPh>
    <rPh sb="6" eb="8">
      <t>レンポウ</t>
    </rPh>
    <phoneticPr fontId="5"/>
  </si>
  <si>
    <t>東南アジア地域等における市内中小企業の海外ビジネス展開を支援するため</t>
    <rPh sb="0" eb="2">
      <t>トウナン</t>
    </rPh>
    <rPh sb="5" eb="7">
      <t>チイキ</t>
    </rPh>
    <rPh sb="7" eb="8">
      <t>トウ</t>
    </rPh>
    <rPh sb="12" eb="14">
      <t>シナイ</t>
    </rPh>
    <rPh sb="14" eb="16">
      <t>チュウショウ</t>
    </rPh>
    <rPh sb="16" eb="18">
      <t>キギョウ</t>
    </rPh>
    <rPh sb="19" eb="21">
      <t>カイガイ</t>
    </rPh>
    <rPh sb="25" eb="27">
      <t>テンカイ</t>
    </rPh>
    <rPh sb="28" eb="30">
      <t>シエン</t>
    </rPh>
    <phoneticPr fontId="5"/>
  </si>
  <si>
    <t>産業部産業振興課</t>
    <rPh sb="0" eb="2">
      <t>サンギョウ</t>
    </rPh>
    <rPh sb="2" eb="3">
      <t>ブ</t>
    </rPh>
    <rPh sb="3" eb="5">
      <t>サンギョウ</t>
    </rPh>
    <rPh sb="5" eb="8">
      <t>シンコウカ</t>
    </rPh>
    <phoneticPr fontId="5"/>
  </si>
  <si>
    <t>浜松市アセアンビジネスサポートデスク</t>
    <rPh sb="0" eb="3">
      <t>ハママツシ</t>
    </rPh>
    <phoneticPr fontId="5"/>
  </si>
  <si>
    <t>浜松市</t>
    <rPh sb="0" eb="3">
      <t>ハママツシ</t>
    </rPh>
    <phoneticPr fontId="5"/>
  </si>
  <si>
    <t>上海</t>
    <rPh sb="0" eb="2">
      <t>シャンハイ</t>
    </rPh>
    <phoneticPr fontId="5"/>
  </si>
  <si>
    <t>①首都北京での情報収集及び新潟市のPR
②国際航空路拡充
③北京にある省や主要都市の出先機関との連絡・調整
④経済交流・観光客誘致・農業交流・文化スポーツ交流など</t>
    <rPh sb="1" eb="3">
      <t>シュト</t>
    </rPh>
    <rPh sb="3" eb="5">
      <t>ペキン</t>
    </rPh>
    <rPh sb="7" eb="9">
      <t>ジョウホウ</t>
    </rPh>
    <rPh sb="9" eb="11">
      <t>シュウシュウ</t>
    </rPh>
    <rPh sb="11" eb="12">
      <t>オヨ</t>
    </rPh>
    <rPh sb="13" eb="15">
      <t>ニイガタ</t>
    </rPh>
    <rPh sb="15" eb="16">
      <t>シ</t>
    </rPh>
    <rPh sb="21" eb="23">
      <t>コクサイ</t>
    </rPh>
    <rPh sb="23" eb="26">
      <t>コウクウロ</t>
    </rPh>
    <rPh sb="26" eb="28">
      <t>カクジュウ</t>
    </rPh>
    <rPh sb="30" eb="32">
      <t>ペキン</t>
    </rPh>
    <rPh sb="35" eb="36">
      <t>ショウ</t>
    </rPh>
    <rPh sb="37" eb="39">
      <t>シュヨウ</t>
    </rPh>
    <rPh sb="39" eb="41">
      <t>トシ</t>
    </rPh>
    <rPh sb="42" eb="44">
      <t>デサキ</t>
    </rPh>
    <rPh sb="44" eb="46">
      <t>キカン</t>
    </rPh>
    <rPh sb="48" eb="50">
      <t>レンラク</t>
    </rPh>
    <rPh sb="51" eb="53">
      <t>チョウセイ</t>
    </rPh>
    <rPh sb="55" eb="57">
      <t>ケイザイ</t>
    </rPh>
    <rPh sb="57" eb="59">
      <t>コウリュウ</t>
    </rPh>
    <rPh sb="60" eb="63">
      <t>カンコウキャク</t>
    </rPh>
    <rPh sb="63" eb="65">
      <t>ユウチ</t>
    </rPh>
    <rPh sb="66" eb="68">
      <t>ノウギョウ</t>
    </rPh>
    <rPh sb="68" eb="70">
      <t>コウリュウ</t>
    </rPh>
    <rPh sb="71" eb="73">
      <t>ブンカ</t>
    </rPh>
    <rPh sb="77" eb="79">
      <t>コウリュウ</t>
    </rPh>
    <phoneticPr fontId="5"/>
  </si>
  <si>
    <t>国際物流商業課</t>
    <rPh sb="0" eb="2">
      <t>コクサイ</t>
    </rPh>
    <rPh sb="2" eb="4">
      <t>ブツリュウ</t>
    </rPh>
    <rPh sb="4" eb="7">
      <t>ショウギョウカ</t>
    </rPh>
    <phoneticPr fontId="5"/>
  </si>
  <si>
    <t>・本県観光のＰＲや現地で開催される宮崎県関係のイベントへの支援
・県内業界の皆さんへの現地の観光・コンベンション市場の情報収集、提供
・現地マスコミ・旅行業関係者に対する県内観光施設・ホテルなどに関する情報提供（広報）活動
・本県を訪れる観光客に対する旅行コンサルティング対応</t>
    <rPh sb="1" eb="3">
      <t>ホンケン</t>
    </rPh>
    <rPh sb="3" eb="5">
      <t>カンコウ</t>
    </rPh>
    <rPh sb="9" eb="11">
      <t>ゲンチ</t>
    </rPh>
    <rPh sb="12" eb="14">
      <t>カイサイ</t>
    </rPh>
    <rPh sb="17" eb="20">
      <t>ミヤザキケン</t>
    </rPh>
    <rPh sb="20" eb="22">
      <t>カンケイ</t>
    </rPh>
    <rPh sb="29" eb="31">
      <t>シエン</t>
    </rPh>
    <rPh sb="33" eb="35">
      <t>ケンナイ</t>
    </rPh>
    <rPh sb="35" eb="37">
      <t>ギョウカイ</t>
    </rPh>
    <rPh sb="38" eb="39">
      <t>ミナ</t>
    </rPh>
    <rPh sb="43" eb="45">
      <t>ゲンチ</t>
    </rPh>
    <rPh sb="46" eb="48">
      <t>カンコウ</t>
    </rPh>
    <rPh sb="56" eb="58">
      <t>シジョウ</t>
    </rPh>
    <rPh sb="59" eb="61">
      <t>ジョウホウ</t>
    </rPh>
    <rPh sb="61" eb="63">
      <t>シュウシュウ</t>
    </rPh>
    <rPh sb="64" eb="66">
      <t>テイキョウ</t>
    </rPh>
    <rPh sb="68" eb="70">
      <t>ゲンチ</t>
    </rPh>
    <rPh sb="75" eb="78">
      <t>リョコウギョウ</t>
    </rPh>
    <rPh sb="78" eb="81">
      <t>カンケイシャ</t>
    </rPh>
    <rPh sb="82" eb="83">
      <t>タイ</t>
    </rPh>
    <rPh sb="85" eb="87">
      <t>ケンナイ</t>
    </rPh>
    <rPh sb="87" eb="89">
      <t>カンコウ</t>
    </rPh>
    <rPh sb="89" eb="91">
      <t>シセツ</t>
    </rPh>
    <rPh sb="98" eb="99">
      <t>カン</t>
    </rPh>
    <rPh sb="101" eb="103">
      <t>ジョウホウ</t>
    </rPh>
    <rPh sb="103" eb="105">
      <t>テイキョウ</t>
    </rPh>
    <rPh sb="106" eb="108">
      <t>コウホウ</t>
    </rPh>
    <rPh sb="109" eb="111">
      <t>カツドウ</t>
    </rPh>
    <rPh sb="113" eb="115">
      <t>ホンケン</t>
    </rPh>
    <rPh sb="116" eb="117">
      <t>オトズ</t>
    </rPh>
    <rPh sb="119" eb="122">
      <t>カンコウキャク</t>
    </rPh>
    <rPh sb="123" eb="124">
      <t>タイ</t>
    </rPh>
    <rPh sb="126" eb="128">
      <t>リョコウ</t>
    </rPh>
    <rPh sb="136" eb="138">
      <t>タイオウ</t>
    </rPh>
    <phoneticPr fontId="5"/>
  </si>
  <si>
    <t>観光推進課</t>
    <rPh sb="0" eb="2">
      <t>カンコウ</t>
    </rPh>
    <rPh sb="2" eb="5">
      <t>スイシンカ</t>
    </rPh>
    <phoneticPr fontId="3"/>
  </si>
  <si>
    <t xml:space="preserve"> 業務委託契約等
（公益財団法人　みやざき観光コンベンション協会の委託）</t>
    <rPh sb="1" eb="3">
      <t>ギョウム</t>
    </rPh>
    <rPh sb="3" eb="5">
      <t>イタク</t>
    </rPh>
    <rPh sb="5" eb="7">
      <t>ケイヤク</t>
    </rPh>
    <rPh sb="7" eb="8">
      <t>ナド</t>
    </rPh>
    <rPh sb="10" eb="12">
      <t>コウエキ</t>
    </rPh>
    <rPh sb="12" eb="14">
      <t>ザイダン</t>
    </rPh>
    <rPh sb="14" eb="16">
      <t>ホウジン</t>
    </rPh>
    <rPh sb="21" eb="23">
      <t>カンコウ</t>
    </rPh>
    <rPh sb="30" eb="32">
      <t>キョウカイ</t>
    </rPh>
    <rPh sb="33" eb="35">
      <t>イタク</t>
    </rPh>
    <phoneticPr fontId="5"/>
  </si>
  <si>
    <t>独自海外事務所（（公社）宮崎県物産貿易振興センター上海事務所）</t>
    <rPh sb="0" eb="2">
      <t>ドクジ</t>
    </rPh>
    <rPh sb="2" eb="4">
      <t>カイガイ</t>
    </rPh>
    <rPh sb="4" eb="6">
      <t>ジム</t>
    </rPh>
    <rPh sb="6" eb="7">
      <t>ショ</t>
    </rPh>
    <rPh sb="9" eb="10">
      <t>コウ</t>
    </rPh>
    <rPh sb="10" eb="11">
      <t>シャ</t>
    </rPh>
    <rPh sb="12" eb="15">
      <t>ミヤザキケン</t>
    </rPh>
    <rPh sb="15" eb="17">
      <t>ブッサン</t>
    </rPh>
    <rPh sb="17" eb="19">
      <t>ボウエキ</t>
    </rPh>
    <rPh sb="19" eb="21">
      <t>シンコウ</t>
    </rPh>
    <rPh sb="25" eb="27">
      <t>シャンハイ</t>
    </rPh>
    <rPh sb="27" eb="30">
      <t>ジムショ</t>
    </rPh>
    <phoneticPr fontId="5"/>
  </si>
  <si>
    <t xml:space="preserve"> 業務委託契約等（熊本県貿易協会）</t>
    <rPh sb="1" eb="3">
      <t>ギョウム</t>
    </rPh>
    <rPh sb="3" eb="5">
      <t>イタク</t>
    </rPh>
    <rPh sb="5" eb="7">
      <t>ケイヤク</t>
    </rPh>
    <rPh sb="7" eb="8">
      <t>ナド</t>
    </rPh>
    <rPh sb="9" eb="11">
      <t>クマモト</t>
    </rPh>
    <rPh sb="11" eb="12">
      <t>ケン</t>
    </rPh>
    <rPh sb="12" eb="14">
      <t>ボウエキ</t>
    </rPh>
    <rPh sb="14" eb="16">
      <t>キョウカイ</t>
    </rPh>
    <phoneticPr fontId="5"/>
  </si>
  <si>
    <t xml:space="preserve"> 業務委託契約等（株式会社フォーバル）</t>
    <rPh sb="9" eb="11">
      <t>カブシキ</t>
    </rPh>
    <rPh sb="11" eb="13">
      <t>カイシャ</t>
    </rPh>
    <phoneticPr fontId="5"/>
  </si>
  <si>
    <t xml:space="preserve"> 業務委託契約等（日中経済貿易センター）</t>
    <rPh sb="9" eb="11">
      <t>ニッチュウ</t>
    </rPh>
    <rPh sb="11" eb="13">
      <t>ケイザイ</t>
    </rPh>
    <rPh sb="13" eb="15">
      <t>ボウエキ</t>
    </rPh>
    <phoneticPr fontId="5"/>
  </si>
  <si>
    <t>独自海外事務所（（一社）長崎県貿易協会上海事務所）</t>
    <rPh sb="0" eb="2">
      <t>ドクジ</t>
    </rPh>
    <rPh sb="2" eb="4">
      <t>カイガイ</t>
    </rPh>
    <rPh sb="4" eb="6">
      <t>ジム</t>
    </rPh>
    <rPh sb="6" eb="7">
      <t>ショ</t>
    </rPh>
    <rPh sb="9" eb="10">
      <t>イチ</t>
    </rPh>
    <rPh sb="10" eb="11">
      <t>シャ</t>
    </rPh>
    <rPh sb="12" eb="15">
      <t>ナガサキケン</t>
    </rPh>
    <rPh sb="15" eb="17">
      <t>ボウエキ</t>
    </rPh>
    <rPh sb="17" eb="19">
      <t>キョウカイ</t>
    </rPh>
    <rPh sb="19" eb="21">
      <t>シャンハイ</t>
    </rPh>
    <rPh sb="21" eb="23">
      <t>ジム</t>
    </rPh>
    <rPh sb="23" eb="24">
      <t>ショ</t>
    </rPh>
    <phoneticPr fontId="5"/>
  </si>
  <si>
    <t>(一社）長崎県貿易協会上海事務所</t>
    <rPh sb="1" eb="2">
      <t>イチ</t>
    </rPh>
    <rPh sb="2" eb="3">
      <t>シャ</t>
    </rPh>
    <rPh sb="4" eb="7">
      <t>ナガサキケン</t>
    </rPh>
    <rPh sb="7" eb="9">
      <t>ボウエキ</t>
    </rPh>
    <rPh sb="9" eb="11">
      <t>キョウカイ</t>
    </rPh>
    <rPh sb="11" eb="13">
      <t>シャンハイ</t>
    </rPh>
    <rPh sb="13" eb="15">
      <t>ジム</t>
    </rPh>
    <rPh sb="15" eb="16">
      <t>ショ</t>
    </rPh>
    <phoneticPr fontId="5"/>
  </si>
  <si>
    <t>http://www.pref.saga.lg.jp/web/kankou/_1267/kokusaikeizai/kyoten.html</t>
  </si>
  <si>
    <t>商工部商工政策課</t>
    <rPh sb="0" eb="2">
      <t>ショウコウ</t>
    </rPh>
    <rPh sb="2" eb="3">
      <t>ブ</t>
    </rPh>
    <rPh sb="3" eb="5">
      <t>ショウコウ</t>
    </rPh>
    <rPh sb="5" eb="7">
      <t>セイサク</t>
    </rPh>
    <rPh sb="7" eb="8">
      <t>カ</t>
    </rPh>
    <phoneticPr fontId="5"/>
  </si>
  <si>
    <t>独自海外事務所
（※九州電力と共同事務所）</t>
    <rPh sb="10" eb="12">
      <t>キュウシュウ</t>
    </rPh>
    <rPh sb="12" eb="14">
      <t>デンリョク</t>
    </rPh>
    <rPh sb="15" eb="17">
      <t>キョウドウ</t>
    </rPh>
    <rPh sb="17" eb="19">
      <t>ジム</t>
    </rPh>
    <rPh sb="19" eb="20">
      <t>ショ</t>
    </rPh>
    <phoneticPr fontId="5"/>
  </si>
  <si>
    <t>成長著しい東アジア及び東南アジアにおける観光誘客，県内企業の海外展開支援等のため</t>
    <rPh sb="0" eb="2">
      <t>セイチョウ</t>
    </rPh>
    <rPh sb="2" eb="3">
      <t>イチジル</t>
    </rPh>
    <rPh sb="5" eb="6">
      <t>ヒガシ</t>
    </rPh>
    <rPh sb="9" eb="10">
      <t>オヨ</t>
    </rPh>
    <rPh sb="11" eb="13">
      <t>トウナン</t>
    </rPh>
    <phoneticPr fontId="3"/>
  </si>
  <si>
    <t>・事業展開相談
・取引先発掘・紹介
・展示会・見本市・商談会出展支援
・現地情報収集
・商談設定・アテンド
・現地専門家紹介</t>
    <rPh sb="1" eb="3">
      <t>ジギョウ</t>
    </rPh>
    <rPh sb="3" eb="5">
      <t>テンカイ</t>
    </rPh>
    <rPh sb="5" eb="7">
      <t>ソウダン</t>
    </rPh>
    <rPh sb="9" eb="12">
      <t>トリヒキサキ</t>
    </rPh>
    <rPh sb="12" eb="14">
      <t>ハックツ</t>
    </rPh>
    <rPh sb="15" eb="17">
      <t>ショウカイ</t>
    </rPh>
    <rPh sb="19" eb="22">
      <t>テンジカイ</t>
    </rPh>
    <rPh sb="23" eb="26">
      <t>ミホンイチ</t>
    </rPh>
    <rPh sb="27" eb="30">
      <t>ショウダンカイ</t>
    </rPh>
    <rPh sb="30" eb="32">
      <t>シュッテン</t>
    </rPh>
    <rPh sb="32" eb="34">
      <t>シエン</t>
    </rPh>
    <rPh sb="36" eb="38">
      <t>ゲンチ</t>
    </rPh>
    <rPh sb="38" eb="40">
      <t>ジョウホウ</t>
    </rPh>
    <rPh sb="40" eb="42">
      <t>シュウシュウ</t>
    </rPh>
    <rPh sb="44" eb="46">
      <t>ショウダン</t>
    </rPh>
    <rPh sb="46" eb="48">
      <t>セッテイ</t>
    </rPh>
    <rPh sb="55" eb="57">
      <t>ゲンチ</t>
    </rPh>
    <rPh sb="57" eb="60">
      <t>センモンカ</t>
    </rPh>
    <rPh sb="60" eb="62">
      <t>ショウカイ</t>
    </rPh>
    <phoneticPr fontId="5"/>
  </si>
  <si>
    <t>県内企業のアセアンへの海外展開を枝支援するため。</t>
    <rPh sb="0" eb="2">
      <t>ケンナイ</t>
    </rPh>
    <rPh sb="2" eb="4">
      <t>キギョウ</t>
    </rPh>
    <rPh sb="11" eb="13">
      <t>カイガイ</t>
    </rPh>
    <rPh sb="13" eb="15">
      <t>テンカイ</t>
    </rPh>
    <rPh sb="16" eb="17">
      <t>エダ</t>
    </rPh>
    <rPh sb="17" eb="19">
      <t>シエン</t>
    </rPh>
    <phoneticPr fontId="5"/>
  </si>
  <si>
    <t>産業振興課</t>
    <rPh sb="0" eb="5">
      <t>サンギョウシンコウカ</t>
    </rPh>
    <phoneticPr fontId="5"/>
  </si>
  <si>
    <t xml:space="preserve">  業務委託契約等</t>
    <rPh sb="2" eb="4">
      <t>ギョウム</t>
    </rPh>
    <rPh sb="4" eb="6">
      <t>イタク</t>
    </rPh>
    <rPh sb="6" eb="8">
      <t>ケイヤク</t>
    </rPh>
    <rPh sb="8" eb="9">
      <t>トウ</t>
    </rPh>
    <phoneticPr fontId="5"/>
  </si>
  <si>
    <t>島根・ビジネスサポート・オフィス</t>
    <rPh sb="0" eb="2">
      <t>シマネ</t>
    </rPh>
    <phoneticPr fontId="3"/>
  </si>
  <si>
    <t xml:space="preserve">・マーケティング調査
・旅行会社向け誘客宣伝活動
・島根県観光プロモーション資料の作成補助
</t>
    <rPh sb="8" eb="10">
      <t>チョウサ</t>
    </rPh>
    <rPh sb="43" eb="45">
      <t>ホジョ</t>
    </rPh>
    <phoneticPr fontId="5"/>
  </si>
  <si>
    <t>・旅行会社向け誘客宣伝活動
・島根県観光プロモーション資料の作成補助
・マーケティング調査</t>
    <rPh sb="32" eb="34">
      <t>ホジョ</t>
    </rPh>
    <phoneticPr fontId="5"/>
  </si>
  <si>
    <t>韓国における観光に関する情報収集とプロモーションを強化するため旅行コンサルタント会社に委託する。</t>
    <rPh sb="0" eb="2">
      <t>カンコク</t>
    </rPh>
    <rPh sb="6" eb="8">
      <t>カンコウ</t>
    </rPh>
    <rPh sb="9" eb="10">
      <t>カン</t>
    </rPh>
    <rPh sb="12" eb="14">
      <t>ジョウホウ</t>
    </rPh>
    <rPh sb="14" eb="16">
      <t>シュウシュウ</t>
    </rPh>
    <rPh sb="25" eb="27">
      <t>キョウカ</t>
    </rPh>
    <rPh sb="31" eb="33">
      <t>リョコウ</t>
    </rPh>
    <rPh sb="40" eb="42">
      <t>カイシャ</t>
    </rPh>
    <rPh sb="43" eb="45">
      <t>イタク</t>
    </rPh>
    <phoneticPr fontId="5"/>
  </si>
  <si>
    <t>・府内企業の海外進出支援(貿易に関する相談、取引候補先リストアップ、視察団のアテンド、出張支援等）
･現地経済情報の調査報告等</t>
    <rPh sb="22" eb="24">
      <t>トリヒキ</t>
    </rPh>
    <rPh sb="24" eb="26">
      <t>コウホ</t>
    </rPh>
    <rPh sb="26" eb="27">
      <t>サキ</t>
    </rPh>
    <rPh sb="58" eb="60">
      <t>チョウサ</t>
    </rPh>
    <rPh sb="60" eb="62">
      <t>ホウコク</t>
    </rPh>
    <rPh sb="62" eb="63">
      <t>ナド</t>
    </rPh>
    <phoneticPr fontId="5"/>
  </si>
  <si>
    <t>商工労働部成長産業振興室立地・成長支援課</t>
    <rPh sb="0" eb="2">
      <t>ショウコウ</t>
    </rPh>
    <rPh sb="2" eb="4">
      <t>ロウドウ</t>
    </rPh>
    <rPh sb="4" eb="5">
      <t>ブ</t>
    </rPh>
    <rPh sb="5" eb="7">
      <t>セイチョウ</t>
    </rPh>
    <rPh sb="7" eb="9">
      <t>サンギョウ</t>
    </rPh>
    <rPh sb="9" eb="11">
      <t>シンコウ</t>
    </rPh>
    <rPh sb="11" eb="12">
      <t>シツ</t>
    </rPh>
    <rPh sb="12" eb="14">
      <t>リッチ</t>
    </rPh>
    <rPh sb="15" eb="17">
      <t>セイチョウ</t>
    </rPh>
    <rPh sb="17" eb="19">
      <t>シエン</t>
    </rPh>
    <rPh sb="19" eb="20">
      <t>カ</t>
    </rPh>
    <phoneticPr fontId="5"/>
  </si>
  <si>
    <t xml:space="preserve"> 業務委託契約等（J-SAT Consulting Co.,Ltd.）</t>
    <rPh sb="1" eb="3">
      <t>ギョウム</t>
    </rPh>
    <rPh sb="3" eb="5">
      <t>イタク</t>
    </rPh>
    <rPh sb="5" eb="7">
      <t>ケイヤク</t>
    </rPh>
    <rPh sb="7" eb="8">
      <t>ナド</t>
    </rPh>
    <phoneticPr fontId="5"/>
  </si>
  <si>
    <t xml:space="preserve"> 業務委託契約等（インドネシア金型工業会）</t>
    <rPh sb="1" eb="3">
      <t>ギョウム</t>
    </rPh>
    <rPh sb="3" eb="5">
      <t>イタク</t>
    </rPh>
    <rPh sb="5" eb="7">
      <t>ケイヤク</t>
    </rPh>
    <rPh sb="7" eb="8">
      <t>ナド</t>
    </rPh>
    <rPh sb="15" eb="17">
      <t>カナガタ</t>
    </rPh>
    <rPh sb="17" eb="20">
      <t>コウギョウカイ</t>
    </rPh>
    <phoneticPr fontId="5"/>
  </si>
  <si>
    <t>・企業ニーズ
・海外事務所廃止後の設置</t>
    <rPh sb="1" eb="3">
      <t>キギョウ</t>
    </rPh>
    <rPh sb="13" eb="15">
      <t>ハイシ</t>
    </rPh>
    <rPh sb="15" eb="16">
      <t>ゴ</t>
    </rPh>
    <rPh sb="17" eb="19">
      <t>セッチ</t>
    </rPh>
    <phoneticPr fontId="5"/>
  </si>
  <si>
    <t xml:space="preserve"> 業務委託契約等（Watana Inter-trade Co.,Ltd）</t>
    <rPh sb="1" eb="3">
      <t>ギョウム</t>
    </rPh>
    <rPh sb="3" eb="5">
      <t>イタク</t>
    </rPh>
    <rPh sb="5" eb="7">
      <t>ケイヤク</t>
    </rPh>
    <rPh sb="7" eb="8">
      <t>ナド</t>
    </rPh>
    <phoneticPr fontId="5"/>
  </si>
  <si>
    <t>・経済交流をはじめ、観光や友好交流など多様な地域間交流の拠点
・政府機関、経済団体等との幅広い人的ネットワークづくり
・現地情報収集と大阪のプロモーション(大阪情報の発信）
・中小企業の進出拠点支援、新規市場参入支援</t>
    <rPh sb="100" eb="102">
      <t>シンキ</t>
    </rPh>
    <rPh sb="102" eb="104">
      <t>シジョウ</t>
    </rPh>
    <rPh sb="104" eb="106">
      <t>サンニュウ</t>
    </rPh>
    <rPh sb="106" eb="108">
      <t>シエン</t>
    </rPh>
    <phoneticPr fontId="5"/>
  </si>
  <si>
    <t>・市場としての有望性
・進出済み企業の支援
・友好交流先として設置</t>
    <rPh sb="12" eb="14">
      <t>シンシュツ</t>
    </rPh>
    <rPh sb="14" eb="15">
      <t>ズ</t>
    </rPh>
    <rPh sb="16" eb="18">
      <t>キギョウ</t>
    </rPh>
    <rPh sb="19" eb="21">
      <t>シエン</t>
    </rPh>
    <phoneticPr fontId="5"/>
  </si>
  <si>
    <t xml:space="preserve"> 業務委託契約等（Nakajima Consultancy Services LLP）</t>
    <rPh sb="1" eb="3">
      <t>ギョウム</t>
    </rPh>
    <rPh sb="3" eb="5">
      <t>イタク</t>
    </rPh>
    <rPh sb="5" eb="7">
      <t>ケイヤク</t>
    </rPh>
    <rPh sb="7" eb="8">
      <t>ナド</t>
    </rPh>
    <phoneticPr fontId="5"/>
  </si>
  <si>
    <t>県内企業の国際競争力向上、持続可能かつ自律的な産業構造の実現を目指して、東アジアの経済成長を本県産業の発展につなげるため、県内中小企業の海外事業展開を中華人民共和国内及び日本国内で支援することにより、ビジネスチャンスの拡大につなげるため</t>
    <rPh sb="83" eb="84">
      <t>オヨ</t>
    </rPh>
    <rPh sb="85" eb="87">
      <t>ニホン</t>
    </rPh>
    <rPh sb="87" eb="89">
      <t>コクナイ</t>
    </rPh>
    <phoneticPr fontId="5"/>
  </si>
  <si>
    <t>東南アジア、南アジア地域と本県の経済交流を一層強化するための拠点として設置。県内中小企業の海外事業活動支援、観光客誘致、外資系企業誘致、現地の投資環境・市場調査等の情報収集などを行う。</t>
    <rPh sb="0" eb="2">
      <t>トウナン</t>
    </rPh>
    <rPh sb="6" eb="7">
      <t>ミナミ</t>
    </rPh>
    <rPh sb="10" eb="12">
      <t>チイキ</t>
    </rPh>
    <rPh sb="13" eb="14">
      <t>ナカモト</t>
    </rPh>
    <rPh sb="14" eb="15">
      <t>ケン</t>
    </rPh>
    <rPh sb="60" eb="62">
      <t>ガイシ</t>
    </rPh>
    <rPh sb="62" eb="63">
      <t>ケイ</t>
    </rPh>
    <rPh sb="63" eb="65">
      <t>キギョウ</t>
    </rPh>
    <rPh sb="65" eb="67">
      <t>ユウチ</t>
    </rPh>
    <phoneticPr fontId="5"/>
  </si>
  <si>
    <t>東アジア地域と本県の経済交流を一層強化するための拠点として設置。県内中小企業の海外事業活動支援、観光客誘致、外資系企業誘致、現地の投資環境・市場調査等の情報収集などを行う。</t>
    <rPh sb="0" eb="1">
      <t>ヒガシ</t>
    </rPh>
    <rPh sb="4" eb="6">
      <t>チイキ</t>
    </rPh>
    <rPh sb="7" eb="8">
      <t>ホン</t>
    </rPh>
    <rPh sb="8" eb="9">
      <t>ケン</t>
    </rPh>
    <rPh sb="54" eb="56">
      <t>ガイシ</t>
    </rPh>
    <rPh sb="56" eb="57">
      <t>ケイ</t>
    </rPh>
    <rPh sb="57" eb="59">
      <t>キギョウ</t>
    </rPh>
    <rPh sb="59" eb="61">
      <t>ユウチ</t>
    </rPh>
    <phoneticPr fontId="5"/>
  </si>
  <si>
    <t>機関等派遣（あいち産業振興機構）</t>
    <rPh sb="0" eb="2">
      <t>キカン</t>
    </rPh>
    <rPh sb="2" eb="3">
      <t>トウ</t>
    </rPh>
    <rPh sb="3" eb="5">
      <t>ハケン</t>
    </rPh>
    <rPh sb="9" eb="11">
      <t>サンギョウ</t>
    </rPh>
    <rPh sb="11" eb="13">
      <t>シンコウ</t>
    </rPh>
    <rPh sb="13" eb="15">
      <t>キコウ</t>
    </rPh>
    <phoneticPr fontId="5"/>
  </si>
  <si>
    <t>あいち産業振興機構共同事務所</t>
    <rPh sb="3" eb="5">
      <t>サンギョウ</t>
    </rPh>
    <rPh sb="5" eb="7">
      <t>シンコウ</t>
    </rPh>
    <rPh sb="7" eb="9">
      <t>キコウ</t>
    </rPh>
    <rPh sb="9" eb="11">
      <t>キョウドウ</t>
    </rPh>
    <rPh sb="11" eb="14">
      <t>ジムショ</t>
    </rPh>
    <phoneticPr fontId="5"/>
  </si>
  <si>
    <t>富士山静岡空港開港を控え、韓国における県の拠点を確保し、観光誘客を中心とした事業展開と情報発信により、本県知名度の向上と交流の促進を図る。
併せて、本県の地域外交展開上の重点国に位置付けているモンゴル国との交流促進を図る。</t>
    <rPh sb="70" eb="71">
      <t>アワ</t>
    </rPh>
    <rPh sb="74" eb="76">
      <t>ホンケン</t>
    </rPh>
    <phoneticPr fontId="5"/>
  </si>
  <si>
    <t>1985年プラザ合意以降の急激な円高に伴う県内中小企業による海外展開を支援する。
併せて、観光、文化、教育分野の交流促進を通じ、東南アジアの活力の取込みを図る。
・S63～H25.5 JETRO共同事務所
・H25.6～　独自事務所</t>
    <rPh sb="97" eb="99">
      <t>キョウドウ</t>
    </rPh>
    <rPh sb="99" eb="101">
      <t>ジム</t>
    </rPh>
    <rPh sb="101" eb="102">
      <t>ショ</t>
    </rPh>
    <rPh sb="111" eb="113">
      <t>ドクジ</t>
    </rPh>
    <rPh sb="113" eb="115">
      <t>ジム</t>
    </rPh>
    <rPh sb="115" eb="116">
      <t>ショ</t>
    </rPh>
    <phoneticPr fontId="5"/>
  </si>
  <si>
    <t>長野県シンガポール駐在員事務所</t>
    <rPh sb="0" eb="3">
      <t>ナガノケン</t>
    </rPh>
    <rPh sb="9" eb="12">
      <t>チュウザイイン</t>
    </rPh>
    <rPh sb="12" eb="14">
      <t>ジム</t>
    </rPh>
    <rPh sb="14" eb="15">
      <t>ショ</t>
    </rPh>
    <phoneticPr fontId="5"/>
  </si>
  <si>
    <t>長野県上海駐在員事務所</t>
    <rPh sb="0" eb="3">
      <t>ナガノケン</t>
    </rPh>
    <rPh sb="3" eb="5">
      <t>シャンハイ</t>
    </rPh>
    <rPh sb="5" eb="8">
      <t>チュウザイイン</t>
    </rPh>
    <rPh sb="8" eb="10">
      <t>ジム</t>
    </rPh>
    <rPh sb="10" eb="11">
      <t>ショ</t>
    </rPh>
    <phoneticPr fontId="5"/>
  </si>
  <si>
    <t>県内企業の海外展開支援</t>
    <rPh sb="0" eb="2">
      <t>ケンナイ</t>
    </rPh>
    <rPh sb="2" eb="4">
      <t>キギョウ</t>
    </rPh>
    <rPh sb="5" eb="7">
      <t>カイガイ</t>
    </rPh>
    <rPh sb="7" eb="9">
      <t>テンカイ</t>
    </rPh>
    <rPh sb="9" eb="11">
      <t>シエン</t>
    </rPh>
    <phoneticPr fontId="5"/>
  </si>
  <si>
    <t>成長産業創造課</t>
    <rPh sb="0" eb="2">
      <t>セイチョウ</t>
    </rPh>
    <rPh sb="2" eb="4">
      <t>サンギョウ</t>
    </rPh>
    <rPh sb="4" eb="7">
      <t>ソウゾウカ</t>
    </rPh>
    <phoneticPr fontId="5"/>
  </si>
  <si>
    <t>山梨県海外ビジネスサポートデスク（タイ）</t>
    <rPh sb="0" eb="3">
      <t>ヤマナシケン</t>
    </rPh>
    <rPh sb="3" eb="5">
      <t>カイガイ</t>
    </rPh>
    <phoneticPr fontId="5"/>
  </si>
  <si>
    <t>江蘇省昆山市</t>
    <rPh sb="0" eb="3">
      <t>コウソショウ</t>
    </rPh>
    <rPh sb="3" eb="5">
      <t>コンサン</t>
    </rPh>
    <rPh sb="5" eb="6">
      <t>シ</t>
    </rPh>
    <phoneticPr fontId="3"/>
  </si>
  <si>
    <t>山梨県海外ビジネスサポートデスク（中国）</t>
    <rPh sb="0" eb="3">
      <t>ヤマナシケン</t>
    </rPh>
    <rPh sb="3" eb="5">
      <t>カイガイ</t>
    </rPh>
    <rPh sb="17" eb="19">
      <t>チュウゴク</t>
    </rPh>
    <phoneticPr fontId="5"/>
  </si>
  <si>
    <t>H26.11設置</t>
    <rPh sb="6" eb="8">
      <t>セッチ</t>
    </rPh>
    <phoneticPr fontId="3"/>
  </si>
  <si>
    <t>(進出支援)
拠点設立の際の法律・税務・会計問題等のサポート
拠点設立後の各種運営に関するサポート
(販路開拓)
引き合い情報収集、県産品売込み、商談アレンジなどのマッチングサポート
市場情報、バイヤー企業情報、制度情報などの情報収集提供
見本市、商談会等出展企業のサポート
視察アレンジ　など
（観光客誘致）
旅行社個別訪問によるツアー造成の働きかけおよび情報収集
学校等個別訪問による教育旅行誘致の働きかけおよび情報収集
旅行博・教育旅行説明会などに出展
メディア活用の取組み　など</t>
    <rPh sb="1" eb="3">
      <t>シンシュツ</t>
    </rPh>
    <rPh sb="3" eb="5">
      <t>シエン</t>
    </rPh>
    <rPh sb="7" eb="9">
      <t>キョテン</t>
    </rPh>
    <rPh sb="9" eb="11">
      <t>セツリツ</t>
    </rPh>
    <rPh sb="12" eb="13">
      <t>サイ</t>
    </rPh>
    <rPh sb="14" eb="16">
      <t>ホウリツ</t>
    </rPh>
    <rPh sb="17" eb="19">
      <t>ゼイム</t>
    </rPh>
    <rPh sb="20" eb="22">
      <t>カイケイ</t>
    </rPh>
    <rPh sb="22" eb="24">
      <t>モンダイ</t>
    </rPh>
    <rPh sb="24" eb="25">
      <t>トウ</t>
    </rPh>
    <rPh sb="31" eb="33">
      <t>キョテン</t>
    </rPh>
    <rPh sb="33" eb="35">
      <t>セツリツ</t>
    </rPh>
    <rPh sb="35" eb="36">
      <t>ゴ</t>
    </rPh>
    <rPh sb="37" eb="39">
      <t>カクシュ</t>
    </rPh>
    <rPh sb="39" eb="41">
      <t>ウンエイ</t>
    </rPh>
    <rPh sb="42" eb="43">
      <t>カン</t>
    </rPh>
    <rPh sb="57" eb="58">
      <t>ヒ</t>
    </rPh>
    <rPh sb="59" eb="60">
      <t>ア</t>
    </rPh>
    <rPh sb="61" eb="63">
      <t>ジョウホウ</t>
    </rPh>
    <rPh sb="63" eb="65">
      <t>シュウシュウ</t>
    </rPh>
    <rPh sb="66" eb="67">
      <t>ケン</t>
    </rPh>
    <rPh sb="67" eb="69">
      <t>サンピン</t>
    </rPh>
    <rPh sb="69" eb="71">
      <t>ウリコ</t>
    </rPh>
    <rPh sb="73" eb="75">
      <t>ショウダン</t>
    </rPh>
    <rPh sb="92" eb="94">
      <t>シジョウ</t>
    </rPh>
    <rPh sb="94" eb="96">
      <t>ジョウホウ</t>
    </rPh>
    <rPh sb="101" eb="103">
      <t>キギョウ</t>
    </rPh>
    <rPh sb="103" eb="105">
      <t>ジョウホウ</t>
    </rPh>
    <rPh sb="106" eb="108">
      <t>セイド</t>
    </rPh>
    <rPh sb="108" eb="110">
      <t>ジョウホウ</t>
    </rPh>
    <rPh sb="113" eb="115">
      <t>ジョウホウ</t>
    </rPh>
    <rPh sb="115" eb="117">
      <t>シュウシュウ</t>
    </rPh>
    <rPh sb="117" eb="119">
      <t>テイキョウ</t>
    </rPh>
    <rPh sb="120" eb="123">
      <t>ミホンイチ</t>
    </rPh>
    <rPh sb="124" eb="127">
      <t>ショウダンカイ</t>
    </rPh>
    <rPh sb="127" eb="128">
      <t>ナド</t>
    </rPh>
    <rPh sb="128" eb="130">
      <t>シュッテン</t>
    </rPh>
    <rPh sb="130" eb="132">
      <t>キギョウ</t>
    </rPh>
    <rPh sb="149" eb="151">
      <t>カンコウ</t>
    </rPh>
    <rPh sb="151" eb="152">
      <t>キャク</t>
    </rPh>
    <rPh sb="152" eb="154">
      <t>ユウチ</t>
    </rPh>
    <rPh sb="156" eb="159">
      <t>リョコウシャ</t>
    </rPh>
    <rPh sb="159" eb="161">
      <t>コベツ</t>
    </rPh>
    <rPh sb="161" eb="163">
      <t>ホウモン</t>
    </rPh>
    <rPh sb="169" eb="171">
      <t>ゾウセイ</t>
    </rPh>
    <rPh sb="172" eb="173">
      <t>ハタラ</t>
    </rPh>
    <rPh sb="179" eb="181">
      <t>ジョウホウ</t>
    </rPh>
    <rPh sb="181" eb="183">
      <t>シュウシュウ</t>
    </rPh>
    <rPh sb="184" eb="186">
      <t>ガッコウ</t>
    </rPh>
    <rPh sb="186" eb="187">
      <t>ナド</t>
    </rPh>
    <rPh sb="187" eb="189">
      <t>コベツ</t>
    </rPh>
    <rPh sb="189" eb="191">
      <t>ホウモン</t>
    </rPh>
    <rPh sb="194" eb="196">
      <t>キョウイク</t>
    </rPh>
    <rPh sb="196" eb="198">
      <t>リョコウ</t>
    </rPh>
    <rPh sb="198" eb="200">
      <t>ユウチ</t>
    </rPh>
    <rPh sb="201" eb="202">
      <t>ハタラ</t>
    </rPh>
    <rPh sb="208" eb="210">
      <t>ジョウホウ</t>
    </rPh>
    <rPh sb="210" eb="212">
      <t>シュウシュウ</t>
    </rPh>
    <rPh sb="213" eb="215">
      <t>リョコウ</t>
    </rPh>
    <rPh sb="215" eb="216">
      <t>ヒロシ</t>
    </rPh>
    <rPh sb="217" eb="219">
      <t>キョウイク</t>
    </rPh>
    <rPh sb="219" eb="221">
      <t>リョコウ</t>
    </rPh>
    <rPh sb="221" eb="224">
      <t>セツメイカイ</t>
    </rPh>
    <rPh sb="227" eb="229">
      <t>シュッテン</t>
    </rPh>
    <rPh sb="234" eb="236">
      <t>カツヨウ</t>
    </rPh>
    <rPh sb="237" eb="239">
      <t>トリク</t>
    </rPh>
    <phoneticPr fontId="5"/>
  </si>
  <si>
    <t>東南アジアの中心であるシンガポーにおいて、県内企業への情報提供。便宜供与や新種支援に加え、販路開拓を推進。</t>
    <rPh sb="0" eb="2">
      <t>トウナン</t>
    </rPh>
    <rPh sb="6" eb="8">
      <t>チュウシン</t>
    </rPh>
    <rPh sb="21" eb="23">
      <t>ケンナイ</t>
    </rPh>
    <rPh sb="23" eb="25">
      <t>キギョウ</t>
    </rPh>
    <rPh sb="27" eb="29">
      <t>ジョウホウ</t>
    </rPh>
    <rPh sb="29" eb="31">
      <t>テイキョウ</t>
    </rPh>
    <rPh sb="32" eb="34">
      <t>ベンギ</t>
    </rPh>
    <rPh sb="34" eb="36">
      <t>キョウヨ</t>
    </rPh>
    <rPh sb="37" eb="39">
      <t>シンシュ</t>
    </rPh>
    <rPh sb="39" eb="41">
      <t>シエン</t>
    </rPh>
    <rPh sb="42" eb="43">
      <t>クワ</t>
    </rPh>
    <rPh sb="45" eb="47">
      <t>ハンロ</t>
    </rPh>
    <rPh sb="47" eb="49">
      <t>カイタク</t>
    </rPh>
    <rPh sb="50" eb="52">
      <t>スイシン</t>
    </rPh>
    <phoneticPr fontId="3"/>
  </si>
  <si>
    <t>産業政策課</t>
    <rPh sb="0" eb="2">
      <t>サンギョウ</t>
    </rPh>
    <rPh sb="2" eb="4">
      <t>セイサク</t>
    </rPh>
    <rPh sb="4" eb="5">
      <t>カ</t>
    </rPh>
    <phoneticPr fontId="3"/>
  </si>
  <si>
    <t>機関等派遣
（ＪＥＴＲＯ）</t>
    <rPh sb="0" eb="2">
      <t>キカン</t>
    </rPh>
    <rPh sb="2" eb="3">
      <t>トウ</t>
    </rPh>
    <rPh sb="3" eb="5">
      <t>ハケン</t>
    </rPh>
    <phoneticPr fontId="3"/>
  </si>
  <si>
    <t>石川県</t>
    <rPh sb="0" eb="3">
      <t>イシカワケン</t>
    </rPh>
    <phoneticPr fontId="3"/>
  </si>
  <si>
    <t xml:space="preserve">左記は日本語ＨＰ
韓国語ＨＰは以下
http://www.niigata.or.kr/
</t>
    <rPh sb="9" eb="12">
      <t>カンコクゴ</t>
    </rPh>
    <rPh sb="15" eb="17">
      <t>イカ</t>
    </rPh>
    <phoneticPr fontId="5"/>
  </si>
  <si>
    <t>H26年8月 新たに設置</t>
    <rPh sb="3" eb="4">
      <t>ネン</t>
    </rPh>
    <rPh sb="5" eb="6">
      <t>ツキ</t>
    </rPh>
    <rPh sb="7" eb="8">
      <t>アラ</t>
    </rPh>
    <rPh sb="10" eb="12">
      <t>セッチ</t>
    </rPh>
    <phoneticPr fontId="3"/>
  </si>
  <si>
    <t>（１）窓口相談業務
①貿易・投資相談業務
②現地情報提供業務
③展示会出展支援業務
④商談・アテンド業務
⑤取引先発掘・紹介業務　　　　　　　等
（２）現地ネットワークの運営業務
①ビジネスマッチング
②商談会、展示会の参加サポート　等</t>
    <rPh sb="3" eb="5">
      <t>マドグチ</t>
    </rPh>
    <rPh sb="5" eb="7">
      <t>ソウダン</t>
    </rPh>
    <rPh sb="7" eb="9">
      <t>ギョウム</t>
    </rPh>
    <rPh sb="60" eb="62">
      <t>ショウカイ</t>
    </rPh>
    <rPh sb="76" eb="78">
      <t>ゲンチ</t>
    </rPh>
    <rPh sb="85" eb="87">
      <t>ウンエイ</t>
    </rPh>
    <rPh sb="87" eb="89">
      <t>ギョウム</t>
    </rPh>
    <rPh sb="102" eb="105">
      <t>ショウダンカイ</t>
    </rPh>
    <rPh sb="110" eb="112">
      <t>サンカ</t>
    </rPh>
    <rPh sb="117" eb="118">
      <t>トウ</t>
    </rPh>
    <phoneticPr fontId="4"/>
  </si>
  <si>
    <t>埼玉県内の企業がタイを中心とするアセアンにおいてビジネス活動を行う際の支援をするため</t>
    <rPh sb="11" eb="13">
      <t>チュウシン</t>
    </rPh>
    <phoneticPr fontId="5"/>
  </si>
  <si>
    <t>埼玉県タイサポートデスク</t>
    <rPh sb="0" eb="2">
      <t>サイタマ</t>
    </rPh>
    <rPh sb="2" eb="3">
      <t>ケン</t>
    </rPh>
    <phoneticPr fontId="5"/>
  </si>
  <si>
    <t>埼玉県内の企業がベトナムを中心とするアセアンにおいてビジネス活動を行う際の支援をするため</t>
    <rPh sb="13" eb="15">
      <t>チュウシン</t>
    </rPh>
    <phoneticPr fontId="5"/>
  </si>
  <si>
    <t>埼玉県ベトナムサポートデスク</t>
    <rPh sb="0" eb="2">
      <t>サイタマ</t>
    </rPh>
    <rPh sb="2" eb="3">
      <t>ケン</t>
    </rPh>
    <phoneticPr fontId="5"/>
  </si>
  <si>
    <t>県内企業の東南アジア進出支援</t>
    <rPh sb="0" eb="2">
      <t>ケンナイ</t>
    </rPh>
    <rPh sb="2" eb="4">
      <t>キギョウ</t>
    </rPh>
    <rPh sb="5" eb="7">
      <t>トウナン</t>
    </rPh>
    <rPh sb="10" eb="12">
      <t>シンシュツ</t>
    </rPh>
    <rPh sb="12" eb="14">
      <t>シエン</t>
    </rPh>
    <phoneticPr fontId="3"/>
  </si>
  <si>
    <t>商業貿易課</t>
    <rPh sb="0" eb="2">
      <t>ショウギョウ</t>
    </rPh>
    <rPh sb="2" eb="5">
      <t>ボウエキカ</t>
    </rPh>
    <phoneticPr fontId="3"/>
  </si>
  <si>
    <t>秋田県東南アジア経済・観光交流連絡デスク</t>
    <rPh sb="0" eb="3">
      <t>アキタケン</t>
    </rPh>
    <rPh sb="3" eb="5">
      <t>トウナン</t>
    </rPh>
    <rPh sb="8" eb="10">
      <t>ケイザイ</t>
    </rPh>
    <rPh sb="11" eb="13">
      <t>カンコウ</t>
    </rPh>
    <rPh sb="13" eb="15">
      <t>コウリュウ</t>
    </rPh>
    <rPh sb="15" eb="17">
      <t>レンラク</t>
    </rPh>
    <phoneticPr fontId="3"/>
  </si>
  <si>
    <t>【観光部門】誘客促進
・ホームページの運営
・観光商談会の開催
・ブロガー等招聘事業
・イベント出展等による観光PR
【物産部門】販路拡大
・商談会出展等による物産ＰＲ
・バイヤー招聘の実施
・韓国進出希望企業へのビジネスサポートの実施</t>
    <rPh sb="1" eb="3">
      <t>カンコウ</t>
    </rPh>
    <rPh sb="3" eb="5">
      <t>ブモン</t>
    </rPh>
    <rPh sb="6" eb="8">
      <t>ユウキャク</t>
    </rPh>
    <rPh sb="8" eb="10">
      <t>ソクシン</t>
    </rPh>
    <rPh sb="19" eb="21">
      <t>ウンエイ</t>
    </rPh>
    <rPh sb="23" eb="25">
      <t>カンコウ</t>
    </rPh>
    <rPh sb="25" eb="28">
      <t>ショウダンカイ</t>
    </rPh>
    <rPh sb="29" eb="31">
      <t>カイサイ</t>
    </rPh>
    <rPh sb="37" eb="38">
      <t>トウ</t>
    </rPh>
    <rPh sb="38" eb="40">
      <t>ショウヘイ</t>
    </rPh>
    <rPh sb="40" eb="42">
      <t>ジギョウ</t>
    </rPh>
    <rPh sb="48" eb="50">
      <t>シュッテン</t>
    </rPh>
    <rPh sb="50" eb="51">
      <t>ナド</t>
    </rPh>
    <rPh sb="54" eb="56">
      <t>カンコウ</t>
    </rPh>
    <rPh sb="61" eb="63">
      <t>ブッサン</t>
    </rPh>
    <rPh sb="63" eb="65">
      <t>ブモン</t>
    </rPh>
    <rPh sb="66" eb="68">
      <t>ハンロ</t>
    </rPh>
    <rPh sb="68" eb="70">
      <t>カクダイ</t>
    </rPh>
    <rPh sb="72" eb="75">
      <t>ショウダンカイ</t>
    </rPh>
    <rPh sb="75" eb="77">
      <t>シュッテン</t>
    </rPh>
    <rPh sb="77" eb="78">
      <t>トウ</t>
    </rPh>
    <rPh sb="81" eb="83">
      <t>ブッサン</t>
    </rPh>
    <rPh sb="91" eb="93">
      <t>ショウヘイ</t>
    </rPh>
    <rPh sb="94" eb="96">
      <t>ジッシ</t>
    </rPh>
    <rPh sb="98" eb="100">
      <t>カンコク</t>
    </rPh>
    <rPh sb="100" eb="102">
      <t>シンシュツ</t>
    </rPh>
    <rPh sb="102" eb="104">
      <t>キボウ</t>
    </rPh>
    <rPh sb="104" eb="106">
      <t>キギョウ</t>
    </rPh>
    <rPh sb="117" eb="119">
      <t>ジッシ</t>
    </rPh>
    <phoneticPr fontId="5"/>
  </si>
  <si>
    <t>青森県企業のタイ及びタイを窓口とした東南アジアでの市場開拓・販路拡大等を支援するため</t>
    <rPh sb="0" eb="3">
      <t>アオモリケン</t>
    </rPh>
    <rPh sb="3" eb="5">
      <t>キギョウ</t>
    </rPh>
    <rPh sb="8" eb="9">
      <t>オヨ</t>
    </rPh>
    <rPh sb="13" eb="15">
      <t>マドグチ</t>
    </rPh>
    <rPh sb="18" eb="20">
      <t>トウナン</t>
    </rPh>
    <rPh sb="25" eb="27">
      <t>シジョウ</t>
    </rPh>
    <rPh sb="27" eb="29">
      <t>カイタク</t>
    </rPh>
    <rPh sb="30" eb="32">
      <t>ハンロ</t>
    </rPh>
    <rPh sb="32" eb="34">
      <t>カクダイ</t>
    </rPh>
    <rPh sb="34" eb="35">
      <t>トウ</t>
    </rPh>
    <rPh sb="36" eb="38">
      <t>シエン</t>
    </rPh>
    <phoneticPr fontId="5"/>
  </si>
  <si>
    <t>青森県東南アジアビジネスコーディネーター</t>
    <rPh sb="0" eb="3">
      <t>アオモリケン</t>
    </rPh>
    <rPh sb="3" eb="5">
      <t>トウナン</t>
    </rPh>
    <phoneticPr fontId="5"/>
  </si>
  <si>
    <t>ソウル</t>
    <phoneticPr fontId="5"/>
  </si>
  <si>
    <t>H14</t>
    <phoneticPr fontId="5"/>
  </si>
  <si>
    <t>経済部地域経済局国際経済室</t>
    <rPh sb="0" eb="2">
      <t>ケイザイ</t>
    </rPh>
    <rPh sb="2" eb="3">
      <t>ブ</t>
    </rPh>
    <rPh sb="3" eb="5">
      <t>チイキ</t>
    </rPh>
    <rPh sb="5" eb="7">
      <t>ケイザイ</t>
    </rPh>
    <rPh sb="7" eb="8">
      <t>キョク</t>
    </rPh>
    <rPh sb="8" eb="10">
      <t>コクサイ</t>
    </rPh>
    <rPh sb="10" eb="12">
      <t>ケイザイ</t>
    </rPh>
    <rPh sb="12" eb="13">
      <t>シツ</t>
    </rPh>
    <phoneticPr fontId="5"/>
  </si>
  <si>
    <t>http://www.beautifuljapan.or.kr/</t>
    <phoneticPr fontId="5"/>
  </si>
  <si>
    <t>ロシア</t>
    <phoneticPr fontId="5"/>
  </si>
  <si>
    <t>H13</t>
    <phoneticPr fontId="5"/>
  </si>
  <si>
    <t>北海道とサハリン州との交流事業の展開により友好・信頼関係が構築される中、北海道の直営事務所として州政府機関との信頼関係を強化、正確・迅速な情報収集を行い、交流をより活発にさせるための拠点として設置</t>
    <phoneticPr fontId="5"/>
  </si>
  <si>
    <t>http://www.pref.hokkaido.lg.jp/kz/ksk/russia/russia/r-yuzhno/jimusho_index.htm</t>
    <phoneticPr fontId="5"/>
  </si>
  <si>
    <t>H23</t>
    <phoneticPr fontId="5"/>
  </si>
  <si>
    <t>http://www.beihaidao-china.com/</t>
    <phoneticPr fontId="3"/>
  </si>
  <si>
    <t>H27</t>
    <phoneticPr fontId="5"/>
  </si>
  <si>
    <t>観光国際戦略局誘客交流課</t>
    <rPh sb="0" eb="2">
      <t>カンコウ</t>
    </rPh>
    <rPh sb="2" eb="4">
      <t>コクサイ</t>
    </rPh>
    <rPh sb="4" eb="6">
      <t>センリャク</t>
    </rPh>
    <rPh sb="6" eb="7">
      <t>キョク</t>
    </rPh>
    <rPh sb="7" eb="9">
      <t>ユウキャク</t>
    </rPh>
    <rPh sb="9" eb="11">
      <t>コウリュウ</t>
    </rPh>
    <rPh sb="11" eb="12">
      <t>カ</t>
    </rPh>
    <phoneticPr fontId="5"/>
  </si>
  <si>
    <t>c</t>
    <phoneticPr fontId="5"/>
  </si>
  <si>
    <t>H19</t>
    <phoneticPr fontId="5"/>
  </si>
  <si>
    <t>大連</t>
    <phoneticPr fontId="5"/>
  </si>
  <si>
    <t>H17</t>
    <phoneticPr fontId="5"/>
  </si>
  <si>
    <t>タイ</t>
    <phoneticPr fontId="5"/>
  </si>
  <si>
    <t>バンコク</t>
    <phoneticPr fontId="5"/>
  </si>
  <si>
    <t>H26</t>
    <phoneticPr fontId="5"/>
  </si>
  <si>
    <t>青森県台湾ビジネスコーディネーター</t>
    <rPh sb="0" eb="3">
      <t>アオモリケン</t>
    </rPh>
    <rPh sb="3" eb="5">
      <t>タイワン</t>
    </rPh>
    <phoneticPr fontId="5"/>
  </si>
  <si>
    <t>業務委託契約等</t>
    <rPh sb="0" eb="2">
      <t>ギョウム</t>
    </rPh>
    <rPh sb="2" eb="4">
      <t>イタク</t>
    </rPh>
    <rPh sb="4" eb="6">
      <t>ケイヤク</t>
    </rPh>
    <rPh sb="6" eb="7">
      <t>トウ</t>
    </rPh>
    <phoneticPr fontId="3"/>
  </si>
  <si>
    <t>青森県企業の台湾での市場開拓・販路拡大等を支援するため</t>
    <rPh sb="6" eb="8">
      <t>タイワン</t>
    </rPh>
    <rPh sb="10" eb="12">
      <t>シジョウ</t>
    </rPh>
    <rPh sb="12" eb="14">
      <t>カイタク</t>
    </rPh>
    <rPh sb="15" eb="17">
      <t>ハンロ</t>
    </rPh>
    <rPh sb="17" eb="19">
      <t>カクダイ</t>
    </rPh>
    <rPh sb="19" eb="20">
      <t>トウ</t>
    </rPh>
    <rPh sb="21" eb="23">
      <t>シエン</t>
    </rPh>
    <phoneticPr fontId="5"/>
  </si>
  <si>
    <t>ベトナム</t>
    <phoneticPr fontId="5"/>
  </si>
  <si>
    <t>ホーチミン</t>
    <phoneticPr fontId="5"/>
  </si>
  <si>
    <t>インドネシア</t>
    <phoneticPr fontId="5"/>
  </si>
  <si>
    <t>ジャカルタ</t>
    <phoneticPr fontId="5"/>
  </si>
  <si>
    <t>H26</t>
    <phoneticPr fontId="3"/>
  </si>
  <si>
    <t>H8</t>
    <phoneticPr fontId="5"/>
  </si>
  <si>
    <t>栃木県</t>
    <rPh sb="0" eb="3">
      <t>トチギケン</t>
    </rPh>
    <phoneticPr fontId="3"/>
  </si>
  <si>
    <t>台湾観光誘客拠点機能</t>
    <rPh sb="0" eb="2">
      <t>タイワン</t>
    </rPh>
    <rPh sb="2" eb="4">
      <t>カンコウ</t>
    </rPh>
    <rPh sb="4" eb="6">
      <t>ユウキャク</t>
    </rPh>
    <rPh sb="6" eb="8">
      <t>キョテン</t>
    </rPh>
    <rPh sb="8" eb="10">
      <t>キノウ</t>
    </rPh>
    <phoneticPr fontId="3"/>
  </si>
  <si>
    <t>産業労働観光部　　　　観光交流課</t>
    <rPh sb="0" eb="2">
      <t>サンギョウ</t>
    </rPh>
    <rPh sb="2" eb="4">
      <t>ロウドウ</t>
    </rPh>
    <rPh sb="4" eb="6">
      <t>カンコウ</t>
    </rPh>
    <rPh sb="6" eb="7">
      <t>ブ</t>
    </rPh>
    <rPh sb="11" eb="13">
      <t>カンコウ</t>
    </rPh>
    <rPh sb="13" eb="16">
      <t>コウリュウカ</t>
    </rPh>
    <phoneticPr fontId="3"/>
  </si>
  <si>
    <t>台湾における適時適切かつ効果的な情報発信及び収集にかかる業務を強化することにより、風評被害の払拭と台湾からの観光誘客促進を図るため。</t>
    <rPh sb="0" eb="2">
      <t>タイワン</t>
    </rPh>
    <rPh sb="6" eb="8">
      <t>テキジ</t>
    </rPh>
    <rPh sb="8" eb="10">
      <t>テキセツ</t>
    </rPh>
    <rPh sb="12" eb="15">
      <t>コウカテキ</t>
    </rPh>
    <rPh sb="16" eb="18">
      <t>ジョウホウ</t>
    </rPh>
    <rPh sb="18" eb="20">
      <t>ハッシン</t>
    </rPh>
    <rPh sb="20" eb="21">
      <t>オヨ</t>
    </rPh>
    <rPh sb="22" eb="24">
      <t>シュウシュウ</t>
    </rPh>
    <rPh sb="28" eb="30">
      <t>ギョウム</t>
    </rPh>
    <rPh sb="31" eb="33">
      <t>キョウカ</t>
    </rPh>
    <rPh sb="41" eb="43">
      <t>フウヒョウ</t>
    </rPh>
    <rPh sb="43" eb="45">
      <t>ヒガイ</t>
    </rPh>
    <rPh sb="46" eb="48">
      <t>フッショク</t>
    </rPh>
    <rPh sb="49" eb="51">
      <t>タイワン</t>
    </rPh>
    <rPh sb="54" eb="56">
      <t>カンコウ</t>
    </rPh>
    <rPh sb="56" eb="58">
      <t>ユウキャク</t>
    </rPh>
    <rPh sb="58" eb="60">
      <t>ソクシン</t>
    </rPh>
    <rPh sb="61" eb="62">
      <t>ハカ</t>
    </rPh>
    <phoneticPr fontId="3"/>
  </si>
  <si>
    <t>①メディア等を活用した本県観光情報発信の企画・実施　　　　　　　　　　　　　　　　　　　　　　　　　　　　　　　　②現地旅行会社へのプロモーション　　　　　　　　　　　　　　　　　　　　　　　　　　　　　　　　　　　　　　　　　　　③月例市場報告　　　　　　　　　　　　　　　　　　　　　　　　　　　　　　　　　　　　　　　　　　　　　　　　　　　　　　④現地プロモーション補助</t>
    <rPh sb="5" eb="6">
      <t>トウ</t>
    </rPh>
    <rPh sb="7" eb="9">
      <t>カツヨウ</t>
    </rPh>
    <rPh sb="11" eb="13">
      <t>ホンケン</t>
    </rPh>
    <rPh sb="13" eb="15">
      <t>カンコウ</t>
    </rPh>
    <rPh sb="15" eb="17">
      <t>ジョウホウ</t>
    </rPh>
    <rPh sb="17" eb="19">
      <t>ハッシン</t>
    </rPh>
    <rPh sb="20" eb="22">
      <t>キカク</t>
    </rPh>
    <rPh sb="23" eb="25">
      <t>ジッシ</t>
    </rPh>
    <rPh sb="58" eb="60">
      <t>ゲンチ</t>
    </rPh>
    <rPh sb="60" eb="62">
      <t>リョコウ</t>
    </rPh>
    <rPh sb="62" eb="64">
      <t>ガイシャ</t>
    </rPh>
    <rPh sb="117" eb="119">
      <t>ゲツレイ</t>
    </rPh>
    <rPh sb="119" eb="121">
      <t>シジョウ</t>
    </rPh>
    <rPh sb="121" eb="123">
      <t>ホウコク</t>
    </rPh>
    <rPh sb="178" eb="180">
      <t>ゲンチ</t>
    </rPh>
    <rPh sb="187" eb="189">
      <t>ホジョ</t>
    </rPh>
    <phoneticPr fontId="3"/>
  </si>
  <si>
    <t>H26年10月１日新たに設置</t>
    <rPh sb="3" eb="4">
      <t>ネン</t>
    </rPh>
    <rPh sb="6" eb="7">
      <t>ガツ</t>
    </rPh>
    <rPh sb="8" eb="9">
      <t>ニチ</t>
    </rPh>
    <rPh sb="9" eb="10">
      <t>アラ</t>
    </rPh>
    <rPh sb="12" eb="14">
      <t>セッチ</t>
    </rPh>
    <phoneticPr fontId="3"/>
  </si>
  <si>
    <t>a</t>
    <phoneticPr fontId="3"/>
  </si>
  <si>
    <t>H22</t>
    <phoneticPr fontId="5"/>
  </si>
  <si>
    <t>ハノイ</t>
    <phoneticPr fontId="5"/>
  </si>
  <si>
    <t>H24</t>
    <phoneticPr fontId="5"/>
  </si>
  <si>
    <t>H24年8月 アセアンビジネスサポートデスク設置
Ｈ26年8月同デスクを名称変更</t>
    <rPh sb="3" eb="4">
      <t>ネン</t>
    </rPh>
    <rPh sb="5" eb="6">
      <t>ツキ</t>
    </rPh>
    <rPh sb="22" eb="24">
      <t>セッチ</t>
    </rPh>
    <rPh sb="28" eb="29">
      <t>ネン</t>
    </rPh>
    <rPh sb="30" eb="31">
      <t>ガツ</t>
    </rPh>
    <rPh sb="31" eb="32">
      <t>ドウ</t>
    </rPh>
    <rPh sb="36" eb="38">
      <t>メイショウ</t>
    </rPh>
    <rPh sb="38" eb="40">
      <t>ヘンコウ</t>
    </rPh>
    <phoneticPr fontId="3"/>
  </si>
  <si>
    <t>H21</t>
    <phoneticPr fontId="5"/>
  </si>
  <si>
    <t>ニューヨーク</t>
    <phoneticPr fontId="5"/>
  </si>
  <si>
    <t>H6</t>
    <phoneticPr fontId="5"/>
  </si>
  <si>
    <t>フランス</t>
    <phoneticPr fontId="5"/>
  </si>
  <si>
    <t>H20</t>
    <phoneticPr fontId="5"/>
  </si>
  <si>
    <t>国際戦略課</t>
    <rPh sb="0" eb="2">
      <t>コクサイ</t>
    </rPh>
    <rPh sb="2" eb="4">
      <t>センリャク</t>
    </rPh>
    <rPh sb="4" eb="5">
      <t>カ</t>
    </rPh>
    <phoneticPr fontId="5"/>
  </si>
  <si>
    <t>県内企業の国際競争力向上、持続可能かつ自律的な産業構造の実現を目指して、東南アジアの経済成長を本県産業の発展につなげるため、県内中小企業の海外事業展開をアセアン諸国内及び日本国内で支援することにより、ビジネスチャンスの拡大につなげるため</t>
    <rPh sb="37" eb="38">
      <t>ミナミ</t>
    </rPh>
    <phoneticPr fontId="5"/>
  </si>
  <si>
    <t>H18</t>
    <phoneticPr fontId="5"/>
  </si>
  <si>
    <t>滋賀県経済交流駐在員</t>
    <rPh sb="0" eb="3">
      <t>シガケン</t>
    </rPh>
    <rPh sb="3" eb="5">
      <t>ケイザイ</t>
    </rPh>
    <rPh sb="5" eb="7">
      <t>コウリュウ</t>
    </rPh>
    <rPh sb="7" eb="10">
      <t>チュウザイイン</t>
    </rPh>
    <phoneticPr fontId="5"/>
  </si>
  <si>
    <t>機関等派遣（湖南省対外友好合作服務中心）</t>
    <rPh sb="0" eb="2">
      <t>キカン</t>
    </rPh>
    <rPh sb="2" eb="3">
      <t>トウ</t>
    </rPh>
    <rPh sb="3" eb="5">
      <t>ハケン</t>
    </rPh>
    <rPh sb="6" eb="9">
      <t>コナンショウ</t>
    </rPh>
    <rPh sb="9" eb="11">
      <t>タイガイ</t>
    </rPh>
    <rPh sb="11" eb="13">
      <t>ユウコウ</t>
    </rPh>
    <rPh sb="13" eb="15">
      <t>ガッサク</t>
    </rPh>
    <rPh sb="15" eb="17">
      <t>フクム</t>
    </rPh>
    <rPh sb="17" eb="19">
      <t>チュウシン</t>
    </rPh>
    <phoneticPr fontId="5"/>
  </si>
  <si>
    <t>滋賀県の友好都市である中国湖南省に本県経済交流駐在員を配置することにより、今まで培ってきた強固な関係を活用し、国際経済交流の推進を図り、県内経済の活性化を促進する（経済交流駐在員の前身として平成元年より海外長期派遣研修生を同省に派遣している。）平成27年8月から経済専門家として派遣再開。</t>
    <rPh sb="0" eb="3">
      <t>シガケン</t>
    </rPh>
    <rPh sb="4" eb="6">
      <t>ユウコウ</t>
    </rPh>
    <rPh sb="6" eb="8">
      <t>トシ</t>
    </rPh>
    <rPh sb="11" eb="13">
      <t>チュウゴク</t>
    </rPh>
    <rPh sb="13" eb="15">
      <t>コナン</t>
    </rPh>
    <rPh sb="15" eb="16">
      <t>ショウ</t>
    </rPh>
    <rPh sb="17" eb="19">
      <t>ホンケン</t>
    </rPh>
    <rPh sb="19" eb="21">
      <t>ケイザイ</t>
    </rPh>
    <rPh sb="21" eb="23">
      <t>コウリュウ</t>
    </rPh>
    <rPh sb="23" eb="26">
      <t>チュウザイイン</t>
    </rPh>
    <rPh sb="27" eb="29">
      <t>ハイチ</t>
    </rPh>
    <rPh sb="37" eb="38">
      <t>イマ</t>
    </rPh>
    <rPh sb="40" eb="41">
      <t>ツチカ</t>
    </rPh>
    <rPh sb="45" eb="47">
      <t>キョウコ</t>
    </rPh>
    <rPh sb="48" eb="50">
      <t>カンケイ</t>
    </rPh>
    <rPh sb="51" eb="53">
      <t>カツヨウ</t>
    </rPh>
    <rPh sb="55" eb="57">
      <t>コクサイ</t>
    </rPh>
    <rPh sb="57" eb="59">
      <t>ケイザイ</t>
    </rPh>
    <rPh sb="59" eb="61">
      <t>コウリュウ</t>
    </rPh>
    <rPh sb="62" eb="64">
      <t>スイシン</t>
    </rPh>
    <rPh sb="65" eb="66">
      <t>ハカ</t>
    </rPh>
    <rPh sb="68" eb="70">
      <t>ケンナイ</t>
    </rPh>
    <rPh sb="70" eb="72">
      <t>ケイザイ</t>
    </rPh>
    <rPh sb="73" eb="76">
      <t>カッセイカ</t>
    </rPh>
    <rPh sb="77" eb="79">
      <t>ソクシン</t>
    </rPh>
    <rPh sb="82" eb="84">
      <t>ケイザイ</t>
    </rPh>
    <rPh sb="84" eb="86">
      <t>コウリュウ</t>
    </rPh>
    <rPh sb="86" eb="89">
      <t>チュウザイイン</t>
    </rPh>
    <rPh sb="90" eb="91">
      <t>マエ</t>
    </rPh>
    <rPh sb="95" eb="97">
      <t>ヘイセイ</t>
    </rPh>
    <rPh sb="97" eb="99">
      <t>ガンネン</t>
    </rPh>
    <rPh sb="101" eb="103">
      <t>カイガイ</t>
    </rPh>
    <rPh sb="103" eb="105">
      <t>チョウキ</t>
    </rPh>
    <rPh sb="105" eb="107">
      <t>ハケン</t>
    </rPh>
    <rPh sb="107" eb="110">
      <t>ケンシュウセイ</t>
    </rPh>
    <rPh sb="111" eb="112">
      <t>ドウ</t>
    </rPh>
    <rPh sb="112" eb="113">
      <t>ショウ</t>
    </rPh>
    <rPh sb="114" eb="116">
      <t>ハケン</t>
    </rPh>
    <rPh sb="122" eb="124">
      <t>ヘイセイ</t>
    </rPh>
    <rPh sb="126" eb="127">
      <t>ネン</t>
    </rPh>
    <rPh sb="128" eb="129">
      <t>ガツ</t>
    </rPh>
    <rPh sb="131" eb="133">
      <t>ケイザイ</t>
    </rPh>
    <rPh sb="133" eb="136">
      <t>センモンカ</t>
    </rPh>
    <rPh sb="139" eb="141">
      <t>ハケン</t>
    </rPh>
    <rPh sb="141" eb="143">
      <t>サイカイ</t>
    </rPh>
    <phoneticPr fontId="5"/>
  </si>
  <si>
    <t>・京都産品の販路開拓支援
・外資企業誘致
・観光インバウンド促進</t>
    <rPh sb="10" eb="12">
      <t>シエン</t>
    </rPh>
    <phoneticPr fontId="3"/>
  </si>
  <si>
    <t>インド</t>
    <phoneticPr fontId="5"/>
  </si>
  <si>
    <t xml:space="preserve"> 業務委託契約等（アイクラフト株式会社）</t>
    <rPh sb="1" eb="3">
      <t>ギョウム</t>
    </rPh>
    <rPh sb="3" eb="5">
      <t>イタク</t>
    </rPh>
    <rPh sb="5" eb="7">
      <t>ケイヤク</t>
    </rPh>
    <rPh sb="7" eb="8">
      <t>ナド</t>
    </rPh>
    <rPh sb="15" eb="19">
      <t>カブシキガイシャ</t>
    </rPh>
    <phoneticPr fontId="5"/>
  </si>
  <si>
    <t>S60</t>
    <phoneticPr fontId="5"/>
  </si>
  <si>
    <t>トルコ・大阪ビジネスサポートデスク</t>
    <rPh sb="4" eb="6">
      <t>オオサカ</t>
    </rPh>
    <phoneticPr fontId="5"/>
  </si>
  <si>
    <t xml:space="preserve"> 業務委託契約等（神栄株式会社）</t>
    <rPh sb="1" eb="3">
      <t>ギョウム</t>
    </rPh>
    <rPh sb="3" eb="5">
      <t>イタク</t>
    </rPh>
    <rPh sb="5" eb="7">
      <t>ケイヤク</t>
    </rPh>
    <rPh sb="7" eb="8">
      <t>ナド</t>
    </rPh>
    <rPh sb="9" eb="11">
      <t>シンエイ</t>
    </rPh>
    <rPh sb="11" eb="15">
      <t>カブシキガイシャ</t>
    </rPh>
    <phoneticPr fontId="5"/>
  </si>
  <si>
    <t>ドイツ</t>
    <phoneticPr fontId="5"/>
  </si>
  <si>
    <t xml:space="preserve"> 業務委託契約等（ICH Industrieanlagen Consulting&amp;Handel GmbH)</t>
    <rPh sb="1" eb="3">
      <t>ギョウム</t>
    </rPh>
    <rPh sb="3" eb="5">
      <t>イタク</t>
    </rPh>
    <rPh sb="5" eb="7">
      <t>ケイヤク</t>
    </rPh>
    <rPh sb="7" eb="8">
      <t>ナド</t>
    </rPh>
    <phoneticPr fontId="5"/>
  </si>
  <si>
    <t xml:space="preserve"> 業務委託契約等（Crossborder Research Pte Ltd.)</t>
    <rPh sb="1" eb="3">
      <t>ギョウム</t>
    </rPh>
    <rPh sb="3" eb="5">
      <t>イタク</t>
    </rPh>
    <rPh sb="5" eb="7">
      <t>ケイヤク</t>
    </rPh>
    <rPh sb="7" eb="8">
      <t>ナド</t>
    </rPh>
    <phoneticPr fontId="5"/>
  </si>
  <si>
    <t>H5</t>
    <phoneticPr fontId="5"/>
  </si>
  <si>
    <t>オーストラリア</t>
    <phoneticPr fontId="5"/>
  </si>
  <si>
    <t>ブラジル</t>
    <phoneticPr fontId="5"/>
  </si>
  <si>
    <t>-</t>
    <phoneticPr fontId="3"/>
  </si>
  <si>
    <t>タイにおける観光に関する情報収集とプロモーションを強化するため旅行会社に委託する。</t>
    <rPh sb="6" eb="8">
      <t>カンコウ</t>
    </rPh>
    <rPh sb="9" eb="10">
      <t>カン</t>
    </rPh>
    <rPh sb="12" eb="14">
      <t>ジョウホウ</t>
    </rPh>
    <rPh sb="14" eb="16">
      <t>シュウシュウ</t>
    </rPh>
    <rPh sb="25" eb="27">
      <t>キョウカ</t>
    </rPh>
    <rPh sb="31" eb="33">
      <t>リョコウ</t>
    </rPh>
    <rPh sb="33" eb="35">
      <t>ガイシャ</t>
    </rPh>
    <rPh sb="36" eb="38">
      <t>イタク</t>
    </rPh>
    <phoneticPr fontId="5"/>
  </si>
  <si>
    <t>H9</t>
    <phoneticPr fontId="5"/>
  </si>
  <si>
    <t>H15</t>
    <phoneticPr fontId="5"/>
  </si>
  <si>
    <t>パリ</t>
    <phoneticPr fontId="5"/>
  </si>
  <si>
    <t xml:space="preserve"> 業務委託契約等</t>
    <phoneticPr fontId="5"/>
  </si>
  <si>
    <t>商工労働観光部国際戦略課グローバル戦略室</t>
    <rPh sb="6" eb="7">
      <t>ブ</t>
    </rPh>
    <phoneticPr fontId="3"/>
  </si>
  <si>
    <t>高知県上海ビジネスサポートサテライト</t>
    <rPh sb="0" eb="3">
      <t>コウチケン</t>
    </rPh>
    <rPh sb="3" eb="5">
      <t>シャンハイ</t>
    </rPh>
    <phoneticPr fontId="5"/>
  </si>
  <si>
    <t>①基本サービス
定期的な情報発信（メールマガジン、電子メールを使った個別質問への回答など）
②有償サービス（個別依頼に基づき実施）
商談先企業の紹介、企業信用調査、商標登録申請支援、見本市・商談会への出展支援、翻訳など</t>
    <rPh sb="12" eb="14">
      <t>ジョウホウ</t>
    </rPh>
    <rPh sb="14" eb="16">
      <t>ハッシン</t>
    </rPh>
    <rPh sb="47" eb="49">
      <t>ユウショウ</t>
    </rPh>
    <phoneticPr fontId="5"/>
  </si>
  <si>
    <t>現地に支店のある民間の日系コンサルタントに業務委託。</t>
    <rPh sb="0" eb="2">
      <t>ゲンチ</t>
    </rPh>
    <rPh sb="3" eb="5">
      <t>シテン</t>
    </rPh>
    <rPh sb="11" eb="13">
      <t>ニッケイ</t>
    </rPh>
    <rPh sb="21" eb="23">
      <t>ギョウム</t>
    </rPh>
    <rPh sb="23" eb="25">
      <t>イタク</t>
    </rPh>
    <phoneticPr fontId="3"/>
  </si>
  <si>
    <t>台湾交流促進拠点</t>
    <rPh sb="0" eb="2">
      <t>タイワン</t>
    </rPh>
    <rPh sb="2" eb="4">
      <t>コウリュウ</t>
    </rPh>
    <rPh sb="4" eb="6">
      <t>ソクシン</t>
    </rPh>
    <rPh sb="6" eb="8">
      <t>キョテン</t>
    </rPh>
    <phoneticPr fontId="3"/>
  </si>
  <si>
    <t>Ｈ27</t>
    <phoneticPr fontId="5"/>
  </si>
  <si>
    <t>高知県と台湾との経済交流及び観光交流を促進し、台湾に軸足を置いた販路開拓を目指す県内企業支援。</t>
    <rPh sb="0" eb="2">
      <t>コウチ</t>
    </rPh>
    <rPh sb="2" eb="3">
      <t>ケン</t>
    </rPh>
    <rPh sb="4" eb="6">
      <t>タイワン</t>
    </rPh>
    <rPh sb="8" eb="10">
      <t>ケイザイ</t>
    </rPh>
    <rPh sb="10" eb="12">
      <t>コウリュウ</t>
    </rPh>
    <rPh sb="12" eb="13">
      <t>オヨ</t>
    </rPh>
    <rPh sb="14" eb="16">
      <t>カンコウ</t>
    </rPh>
    <rPh sb="16" eb="18">
      <t>コウリュウ</t>
    </rPh>
    <rPh sb="19" eb="21">
      <t>ソクシン</t>
    </rPh>
    <rPh sb="23" eb="25">
      <t>タイワン</t>
    </rPh>
    <rPh sb="26" eb="28">
      <t>ジクアシ</t>
    </rPh>
    <rPh sb="29" eb="30">
      <t>オ</t>
    </rPh>
    <rPh sb="32" eb="34">
      <t>ハンロ</t>
    </rPh>
    <rPh sb="34" eb="36">
      <t>カイタク</t>
    </rPh>
    <rPh sb="37" eb="39">
      <t>メザ</t>
    </rPh>
    <rPh sb="40" eb="42">
      <t>ケンナイ</t>
    </rPh>
    <rPh sb="42" eb="44">
      <t>キギョウ</t>
    </rPh>
    <rPh sb="44" eb="46">
      <t>シエン</t>
    </rPh>
    <phoneticPr fontId="5"/>
  </si>
  <si>
    <t>観光、工業、食品の各分野で下記支援を実施
①海外事業展開サポート
　販路開拓のための市場調査、輸出入のビジネスパートナー探し、商談会への出展支援等、海外での事業展開を支援
②情報収集、営業活動支援
③現地活動支援
　県内企業が現地で行う商談等、ビジネス活動を支援</t>
    <rPh sb="0" eb="2">
      <t>カンコウ</t>
    </rPh>
    <rPh sb="3" eb="5">
      <t>コウギョウ</t>
    </rPh>
    <rPh sb="6" eb="8">
      <t>ショクヒン</t>
    </rPh>
    <rPh sb="9" eb="12">
      <t>カクブンヤ</t>
    </rPh>
    <rPh sb="13" eb="15">
      <t>カキ</t>
    </rPh>
    <rPh sb="15" eb="17">
      <t>シエン</t>
    </rPh>
    <rPh sb="18" eb="20">
      <t>ジッシ</t>
    </rPh>
    <rPh sb="63" eb="66">
      <t>ショウダンカイ</t>
    </rPh>
    <rPh sb="68" eb="70">
      <t>シュッテン</t>
    </rPh>
    <rPh sb="70" eb="72">
      <t>シエン</t>
    </rPh>
    <rPh sb="87" eb="89">
      <t>ジョウホウ</t>
    </rPh>
    <rPh sb="89" eb="91">
      <t>シュウシュウ</t>
    </rPh>
    <rPh sb="92" eb="94">
      <t>エイギョウ</t>
    </rPh>
    <rPh sb="94" eb="96">
      <t>カツドウ</t>
    </rPh>
    <rPh sb="96" eb="98">
      <t>シエン</t>
    </rPh>
    <phoneticPr fontId="5"/>
  </si>
  <si>
    <t>民間の現地コンサルタントに業務委託。</t>
    <rPh sb="13" eb="15">
      <t>ギョウム</t>
    </rPh>
    <rPh sb="15" eb="17">
      <t>イタク</t>
    </rPh>
    <phoneticPr fontId="3"/>
  </si>
  <si>
    <t>フランクフルト</t>
    <phoneticPr fontId="5"/>
  </si>
  <si>
    <t>国際・観光部
国際戦略グループ</t>
    <rPh sb="7" eb="11">
      <t>コクサイセンリャク</t>
    </rPh>
    <phoneticPr fontId="5"/>
  </si>
  <si>
    <t>国際課</t>
    <rPh sb="0" eb="3">
      <t>コ</t>
    </rPh>
    <phoneticPr fontId="5"/>
  </si>
  <si>
    <t>アジア事務所</t>
    <rPh sb="3" eb="5">
      <t>ジム</t>
    </rPh>
    <rPh sb="5" eb="6">
      <t>ショ</t>
    </rPh>
    <phoneticPr fontId="3"/>
  </si>
  <si>
    <t>b</t>
    <phoneticPr fontId="3"/>
  </si>
  <si>
    <t>本県農林水産物の輸出拡大や県内企業のアジア・アセアン諸国での事業展開、観光等交流の促進を支援。</t>
    <rPh sb="0" eb="2">
      <t>ホンケン</t>
    </rPh>
    <rPh sb="35" eb="37">
      <t>カンコウ</t>
    </rPh>
    <rPh sb="37" eb="38">
      <t>トウ</t>
    </rPh>
    <rPh sb="38" eb="40">
      <t>コウリュウ</t>
    </rPh>
    <rPh sb="41" eb="43">
      <t>ソクシン</t>
    </rPh>
    <phoneticPr fontId="3"/>
  </si>
  <si>
    <t>・農林水産物等の輸出促進支援
・県内中小企業などのアジア・アセアン諸国の展開支援
・観光等交流の促進</t>
    <rPh sb="1" eb="3">
      <t>ノウリン</t>
    </rPh>
    <rPh sb="3" eb="6">
      <t>スイサンブツ</t>
    </rPh>
    <rPh sb="6" eb="7">
      <t>トウ</t>
    </rPh>
    <rPh sb="8" eb="10">
      <t>ユシュツ</t>
    </rPh>
    <rPh sb="10" eb="12">
      <t>ソクシン</t>
    </rPh>
    <rPh sb="12" eb="14">
      <t>シエン</t>
    </rPh>
    <rPh sb="16" eb="17">
      <t>ケン</t>
    </rPh>
    <rPh sb="17" eb="18">
      <t>ナイ</t>
    </rPh>
    <rPh sb="18" eb="20">
      <t>チュウショウ</t>
    </rPh>
    <rPh sb="20" eb="22">
      <t>キギョウ</t>
    </rPh>
    <rPh sb="33" eb="35">
      <t>ショコク</t>
    </rPh>
    <rPh sb="36" eb="38">
      <t>テンカイ</t>
    </rPh>
    <rPh sb="38" eb="40">
      <t>シエン</t>
    </rPh>
    <rPh sb="42" eb="44">
      <t>カンコウ</t>
    </rPh>
    <rPh sb="44" eb="45">
      <t>トウ</t>
    </rPh>
    <rPh sb="45" eb="47">
      <t>コウリュウ</t>
    </rPh>
    <rPh sb="48" eb="50">
      <t>ソクシン</t>
    </rPh>
    <phoneticPr fontId="3"/>
  </si>
  <si>
    <t>熊本・高雄交流促進アドバイザー</t>
    <rPh sb="0" eb="2">
      <t>クマモト</t>
    </rPh>
    <rPh sb="3" eb="5">
      <t>タカオ</t>
    </rPh>
    <rPh sb="5" eb="7">
      <t>コウリュウ</t>
    </rPh>
    <rPh sb="7" eb="9">
      <t>ソクシン</t>
    </rPh>
    <phoneticPr fontId="3"/>
  </si>
  <si>
    <t>高雄</t>
    <rPh sb="0" eb="2">
      <t>タカオ</t>
    </rPh>
    <phoneticPr fontId="3"/>
  </si>
  <si>
    <t>国際課</t>
    <rPh sb="0" eb="3">
      <t>コクサイカ</t>
    </rPh>
    <phoneticPr fontId="3"/>
  </si>
  <si>
    <t>熊本県と台湾・高雄市交流促進のため</t>
    <rPh sb="0" eb="3">
      <t>クマモトケン</t>
    </rPh>
    <rPh sb="7" eb="9">
      <t>タカオ</t>
    </rPh>
    <rPh sb="9" eb="10">
      <t>シ</t>
    </rPh>
    <rPh sb="10" eb="12">
      <t>コウリュウ</t>
    </rPh>
    <rPh sb="12" eb="14">
      <t>ソクシン</t>
    </rPh>
    <phoneticPr fontId="5"/>
  </si>
  <si>
    <t>・旅行代理店等との調整・訪問、旅行博出展等支援
・熊本県関係者の訪問支援
・高雄市政府との連絡調整
・各種現地事情の相談対応　等</t>
    <rPh sb="1" eb="3">
      <t>リョコウ</t>
    </rPh>
    <rPh sb="3" eb="5">
      <t>ダイリ</t>
    </rPh>
    <rPh sb="5" eb="6">
      <t>テン</t>
    </rPh>
    <rPh sb="6" eb="7">
      <t>ナド</t>
    </rPh>
    <rPh sb="9" eb="11">
      <t>チョウセイ</t>
    </rPh>
    <rPh sb="12" eb="14">
      <t>ホウモン</t>
    </rPh>
    <rPh sb="15" eb="17">
      <t>リョコウ</t>
    </rPh>
    <rPh sb="18" eb="21">
      <t>シュッテンナド</t>
    </rPh>
    <rPh sb="21" eb="23">
      <t>シエン</t>
    </rPh>
    <rPh sb="25" eb="28">
      <t>クマモトケン</t>
    </rPh>
    <rPh sb="28" eb="31">
      <t>カンケイシャ</t>
    </rPh>
    <rPh sb="32" eb="34">
      <t>ホウモン</t>
    </rPh>
    <rPh sb="34" eb="36">
      <t>シエン</t>
    </rPh>
    <rPh sb="38" eb="40">
      <t>タカオ</t>
    </rPh>
    <rPh sb="40" eb="41">
      <t>シ</t>
    </rPh>
    <rPh sb="41" eb="43">
      <t>セイフ</t>
    </rPh>
    <rPh sb="45" eb="47">
      <t>レンラク</t>
    </rPh>
    <rPh sb="47" eb="49">
      <t>チョウセイ</t>
    </rPh>
    <rPh sb="51" eb="53">
      <t>カクシュ</t>
    </rPh>
    <rPh sb="53" eb="55">
      <t>ゲンチ</t>
    </rPh>
    <rPh sb="55" eb="57">
      <t>ジジョウ</t>
    </rPh>
    <rPh sb="58" eb="60">
      <t>ソウダン</t>
    </rPh>
    <rPh sb="60" eb="62">
      <t>タイオウ</t>
    </rPh>
    <rPh sb="63" eb="64">
      <t>ナド</t>
    </rPh>
    <phoneticPr fontId="3"/>
  </si>
  <si>
    <t>香港事務所</t>
    <rPh sb="0" eb="2">
      <t>ホンコン</t>
    </rPh>
    <rPh sb="2" eb="4">
      <t>ジム</t>
    </rPh>
    <rPh sb="4" eb="5">
      <t>ショ</t>
    </rPh>
    <phoneticPr fontId="3"/>
  </si>
  <si>
    <t>独自事務所（(一社）熊本県貿易協会へ委託）</t>
    <rPh sb="7" eb="8">
      <t>イチ</t>
    </rPh>
    <rPh sb="8" eb="9">
      <t>シャ</t>
    </rPh>
    <phoneticPr fontId="3"/>
  </si>
  <si>
    <t>本県農林水産物の輸出拡大や県内企業の香港・台湾等での事業展開、観光等交流の促進を支援。</t>
    <rPh sb="0" eb="2">
      <t>ホンケン</t>
    </rPh>
    <rPh sb="18" eb="20">
      <t>ホンコン</t>
    </rPh>
    <rPh sb="21" eb="23">
      <t>タイワン</t>
    </rPh>
    <rPh sb="23" eb="24">
      <t>トウ</t>
    </rPh>
    <rPh sb="31" eb="33">
      <t>カンコウ</t>
    </rPh>
    <rPh sb="33" eb="34">
      <t>トウ</t>
    </rPh>
    <rPh sb="34" eb="36">
      <t>コウリュウ</t>
    </rPh>
    <rPh sb="37" eb="39">
      <t>ソクシン</t>
    </rPh>
    <phoneticPr fontId="3"/>
  </si>
  <si>
    <t>・農林水産物等の輸出促進支援
・県内中小企業などの香港・台湾等の展開支援
・観光等交流の促進</t>
    <rPh sb="1" eb="3">
      <t>ノウリン</t>
    </rPh>
    <rPh sb="3" eb="6">
      <t>スイサンブツ</t>
    </rPh>
    <rPh sb="6" eb="7">
      <t>トウ</t>
    </rPh>
    <rPh sb="8" eb="10">
      <t>ユシュツ</t>
    </rPh>
    <rPh sb="10" eb="12">
      <t>ソクシン</t>
    </rPh>
    <rPh sb="12" eb="14">
      <t>シエン</t>
    </rPh>
    <rPh sb="16" eb="17">
      <t>ケン</t>
    </rPh>
    <rPh sb="17" eb="18">
      <t>ナイ</t>
    </rPh>
    <rPh sb="18" eb="20">
      <t>チュウショウ</t>
    </rPh>
    <rPh sb="20" eb="22">
      <t>キギョウ</t>
    </rPh>
    <rPh sb="25" eb="27">
      <t>ホンコン</t>
    </rPh>
    <rPh sb="28" eb="30">
      <t>タイワン</t>
    </rPh>
    <rPh sb="30" eb="31">
      <t>トウ</t>
    </rPh>
    <rPh sb="32" eb="34">
      <t>テンカイ</t>
    </rPh>
    <rPh sb="34" eb="36">
      <t>シエン</t>
    </rPh>
    <rPh sb="38" eb="40">
      <t>カンコウ</t>
    </rPh>
    <rPh sb="40" eb="41">
      <t>トウ</t>
    </rPh>
    <rPh sb="41" eb="43">
      <t>コウリュウ</t>
    </rPh>
    <rPh sb="44" eb="46">
      <t>ソクシン</t>
    </rPh>
    <phoneticPr fontId="3"/>
  </si>
  <si>
    <t>香港</t>
    <phoneticPr fontId="5"/>
  </si>
  <si>
    <t>H2</t>
    <phoneticPr fontId="5"/>
  </si>
  <si>
    <t>公益財団法人沖縄県産業振興公社　シンガポール事務所</t>
    <rPh sb="0" eb="2">
      <t>コウエキ</t>
    </rPh>
    <rPh sb="2" eb="6">
      <t>ザイダンホウジン</t>
    </rPh>
    <rPh sb="22" eb="24">
      <t>ジム</t>
    </rPh>
    <phoneticPr fontId="5"/>
  </si>
  <si>
    <t>独自海外事務所（公益財団法人沖縄県産業振興公社　シンガポール事務所）</t>
    <rPh sb="0" eb="2">
      <t>ドクジ</t>
    </rPh>
    <rPh sb="2" eb="4">
      <t>カイガイ</t>
    </rPh>
    <rPh sb="4" eb="7">
      <t>ジムショ</t>
    </rPh>
    <rPh sb="8" eb="10">
      <t>コウエキ</t>
    </rPh>
    <rPh sb="10" eb="14">
      <t>ザイダンホウジン</t>
    </rPh>
    <phoneticPr fontId="5"/>
  </si>
  <si>
    <t>シンガポールを中心とする東南アジアの経済情勢等を把握し、本県と同地域との経済・文化等交流の推進を図るために設置。</t>
    <rPh sb="7" eb="9">
      <t>チュウシン</t>
    </rPh>
    <rPh sb="12" eb="14">
      <t>トウナン</t>
    </rPh>
    <rPh sb="28" eb="30">
      <t>ホンケン</t>
    </rPh>
    <rPh sb="31" eb="34">
      <t>ドウチイキ</t>
    </rPh>
    <rPh sb="36" eb="38">
      <t>ケイザイ</t>
    </rPh>
    <rPh sb="39" eb="41">
      <t>ブンカ</t>
    </rPh>
    <rPh sb="41" eb="42">
      <t>トウ</t>
    </rPh>
    <rPh sb="42" eb="44">
      <t>コウリュウ</t>
    </rPh>
    <rPh sb="45" eb="47">
      <t>スイシン</t>
    </rPh>
    <rPh sb="48" eb="49">
      <t>ハカ</t>
    </rPh>
    <rPh sb="53" eb="55">
      <t>セッチ</t>
    </rPh>
    <phoneticPr fontId="3"/>
  </si>
  <si>
    <t>奈良県</t>
    <rPh sb="0" eb="3">
      <t>ナラケン</t>
    </rPh>
    <phoneticPr fontId="5"/>
  </si>
  <si>
    <t>奈良県観光レップ</t>
    <rPh sb="0" eb="3">
      <t>ナラケン</t>
    </rPh>
    <rPh sb="3" eb="5">
      <t>カンコウ</t>
    </rPh>
    <phoneticPr fontId="5"/>
  </si>
  <si>
    <t>地域振興部観光局
観光プロモーション課</t>
    <rPh sb="0" eb="2">
      <t>チイキ</t>
    </rPh>
    <rPh sb="2" eb="5">
      <t>シンコウブ</t>
    </rPh>
    <rPh sb="5" eb="7">
      <t>カンコウ</t>
    </rPh>
    <rPh sb="7" eb="8">
      <t>キョク</t>
    </rPh>
    <rPh sb="9" eb="11">
      <t>カンコウ</t>
    </rPh>
    <rPh sb="18" eb="19">
      <t>カ</t>
    </rPh>
    <phoneticPr fontId="5"/>
  </si>
  <si>
    <t>海外における奈良観光のPR・セールス活動など奈良への旅行者送客に向けたサポートを行うため。</t>
    <rPh sb="6" eb="8">
      <t>ナラ</t>
    </rPh>
    <rPh sb="22" eb="24">
      <t>ナラ</t>
    </rPh>
    <phoneticPr fontId="3"/>
  </si>
  <si>
    <t>現地旅行エージェント、関連企業・団体への訪問・セールス、現地メディアへの情報提供、奈良観光の資料配布、メールマガジン等による情報発信など。</t>
    <rPh sb="41" eb="43">
      <t>ナラ</t>
    </rPh>
    <phoneticPr fontId="3"/>
  </si>
  <si>
    <t>経済局
国際経済戦略室
海外戦略推進課</t>
    <rPh sb="0" eb="2">
      <t>ケイザイ</t>
    </rPh>
    <rPh sb="2" eb="3">
      <t>キョク</t>
    </rPh>
    <rPh sb="4" eb="6">
      <t>コクサイ</t>
    </rPh>
    <rPh sb="6" eb="8">
      <t>ケイザイ</t>
    </rPh>
    <rPh sb="8" eb="10">
      <t>センリャク</t>
    </rPh>
    <rPh sb="10" eb="11">
      <t>シツ</t>
    </rPh>
    <rPh sb="12" eb="14">
      <t>カイガイ</t>
    </rPh>
    <rPh sb="14" eb="16">
      <t>センリャク</t>
    </rPh>
    <rPh sb="16" eb="18">
      <t>スイシン</t>
    </rPh>
    <rPh sb="18" eb="19">
      <t>カ</t>
    </rPh>
    <phoneticPr fontId="5"/>
  </si>
  <si>
    <t>経済成長を続ける中国は、その規模や発展性の面から企業の海外展開、観光客誘致にとって重要な市場であるため。</t>
    <rPh sb="0" eb="2">
      <t>ケイザイ</t>
    </rPh>
    <rPh sb="2" eb="4">
      <t>セイチョウ</t>
    </rPh>
    <rPh sb="5" eb="6">
      <t>ツヅ</t>
    </rPh>
    <rPh sb="8" eb="10">
      <t>チュウゴク</t>
    </rPh>
    <rPh sb="14" eb="16">
      <t>キボ</t>
    </rPh>
    <rPh sb="17" eb="20">
      <t>ハッテンセイ</t>
    </rPh>
    <rPh sb="21" eb="22">
      <t>メン</t>
    </rPh>
    <rPh sb="24" eb="26">
      <t>キギョウ</t>
    </rPh>
    <rPh sb="27" eb="29">
      <t>カイガイ</t>
    </rPh>
    <rPh sb="29" eb="31">
      <t>テンカイ</t>
    </rPh>
    <rPh sb="32" eb="34">
      <t>カンコウ</t>
    </rPh>
    <rPh sb="34" eb="35">
      <t>キャク</t>
    </rPh>
    <rPh sb="35" eb="37">
      <t>ユウチ</t>
    </rPh>
    <rPh sb="41" eb="43">
      <t>ジュウヨウ</t>
    </rPh>
    <rPh sb="44" eb="46">
      <t>シジョウ</t>
    </rPh>
    <phoneticPr fontId="5"/>
  </si>
  <si>
    <t>http://www.sapporo-pek.cn/</t>
    <phoneticPr fontId="3"/>
  </si>
  <si>
    <t>http://japan.niigata.or.kr/</t>
    <phoneticPr fontId="5"/>
  </si>
  <si>
    <t>http://city.niigata.org.cn/</t>
    <phoneticPr fontId="5"/>
  </si>
  <si>
    <t>http://www.city.hamamatsu.shizuoka.jp/sangyoshinko/asean-business-support-desk.html</t>
    <phoneticPr fontId="5"/>
  </si>
  <si>
    <t>マレーシア</t>
    <phoneticPr fontId="5"/>
  </si>
  <si>
    <t>クアラルンプール</t>
    <phoneticPr fontId="5"/>
  </si>
  <si>
    <t>フィリピン</t>
    <phoneticPr fontId="5"/>
  </si>
  <si>
    <t>マニラ</t>
    <phoneticPr fontId="5"/>
  </si>
  <si>
    <t>グルガオン</t>
    <phoneticPr fontId="5"/>
  </si>
  <si>
    <t>チェンナイ</t>
    <phoneticPr fontId="5"/>
  </si>
  <si>
    <t>蘇州</t>
    <rPh sb="0" eb="2">
      <t>ソシュウ</t>
    </rPh>
    <phoneticPr fontId="5"/>
  </si>
  <si>
    <t>①浜松市内中小企業の海外ビジネス展開への支援
　・現地ビジネス情報の収集及び提供
　・現地調査、現地法人設立に関する支援
　・市内に本社機能を有する中小企業が設立した現地法人からの相談対応
　・レンタル工場・レンタルオフィスの紹介
②浜松市が実施する海外ビジネス展開支援事業への協力</t>
    <rPh sb="25" eb="27">
      <t>ゲンチ</t>
    </rPh>
    <rPh sb="31" eb="33">
      <t>ジョウホウ</t>
    </rPh>
    <rPh sb="34" eb="36">
      <t>シュウシュウ</t>
    </rPh>
    <rPh sb="36" eb="37">
      <t>オヨ</t>
    </rPh>
    <rPh sb="38" eb="40">
      <t>テイキョウ</t>
    </rPh>
    <rPh sb="79" eb="81">
      <t>セツリツ</t>
    </rPh>
    <rPh sb="90" eb="92">
      <t>ソウダン</t>
    </rPh>
    <phoneticPr fontId="5"/>
  </si>
  <si>
    <t>ロサンゼルス</t>
    <phoneticPr fontId="5"/>
  </si>
  <si>
    <t>メキシコ</t>
    <phoneticPr fontId="5"/>
  </si>
  <si>
    <t>S54</t>
    <phoneticPr fontId="5"/>
  </si>
  <si>
    <t xml:space="preserve">メキシコ市を始め、関係諸機関、団体等との連絡・調整
名古屋市の指示に基づく調査
名古屋市の宣伝・広報活動
メキシコ市に関する情報・資料のうち名古屋市が指示するもの又は連絡員が必要と判断するものの収集・提供
その他、業務遂行のために必要な事項
別に定める様式による前記項目の業務報告（６月、９月、１２月、３月の年４回）
</t>
    <phoneticPr fontId="5"/>
  </si>
  <si>
    <t>イタリア</t>
    <phoneticPr fontId="5"/>
  </si>
  <si>
    <t>トリノ</t>
    <phoneticPr fontId="5"/>
  </si>
  <si>
    <t>京都市ソウル拠点</t>
    <rPh sb="0" eb="3">
      <t>キョウトシ</t>
    </rPh>
    <rPh sb="6" eb="8">
      <t>キョテン</t>
    </rPh>
    <phoneticPr fontId="5"/>
  </si>
  <si>
    <t>海外に情報拠点を設置し，京都観光のPR活動を継続的に行うとともに，現地の旅行動向等を情報収集することにより，入洛外国人観光客の増大を図る。</t>
    <phoneticPr fontId="5"/>
  </si>
  <si>
    <t>京都市上海拠点</t>
    <rPh sb="0" eb="3">
      <t>キョウトシ</t>
    </rPh>
    <rPh sb="3" eb="5">
      <t>シャンハイ</t>
    </rPh>
    <rPh sb="5" eb="7">
      <t>キョテン</t>
    </rPh>
    <phoneticPr fontId="5"/>
  </si>
  <si>
    <t>京都市シドニー拠点</t>
    <rPh sb="0" eb="3">
      <t>キョウトシ</t>
    </rPh>
    <rPh sb="7" eb="9">
      <t>キョテン</t>
    </rPh>
    <phoneticPr fontId="5"/>
  </si>
  <si>
    <t>シドニー</t>
    <phoneticPr fontId="5"/>
  </si>
  <si>
    <t>京都市ニューヨーク拠点</t>
    <rPh sb="0" eb="3">
      <t>キョウトシ</t>
    </rPh>
    <rPh sb="9" eb="11">
      <t>キョテン</t>
    </rPh>
    <phoneticPr fontId="5"/>
  </si>
  <si>
    <t>京都市台北拠点</t>
    <rPh sb="0" eb="3">
      <t>キョウトシ</t>
    </rPh>
    <rPh sb="3" eb="5">
      <t>タイホク</t>
    </rPh>
    <rPh sb="5" eb="7">
      <t>キョテン</t>
    </rPh>
    <phoneticPr fontId="5"/>
  </si>
  <si>
    <t>京都市パリ拠点</t>
    <rPh sb="0" eb="3">
      <t>キョウトシ</t>
    </rPh>
    <rPh sb="5" eb="7">
      <t>キョテン</t>
    </rPh>
    <phoneticPr fontId="5"/>
  </si>
  <si>
    <t>京都市ロンドン拠点</t>
    <rPh sb="0" eb="3">
      <t>キョウトシ</t>
    </rPh>
    <rPh sb="7" eb="9">
      <t>キョテン</t>
    </rPh>
    <phoneticPr fontId="5"/>
  </si>
  <si>
    <t>ロンドン</t>
    <phoneticPr fontId="5"/>
  </si>
  <si>
    <t>京都市フランクフルト拠点</t>
    <rPh sb="0" eb="3">
      <t>キョウトシ</t>
    </rPh>
    <rPh sb="10" eb="12">
      <t>キョテン</t>
    </rPh>
    <phoneticPr fontId="5"/>
  </si>
  <si>
    <t>京都市ドバイ拠点</t>
    <rPh sb="0" eb="3">
      <t>キョウトシ</t>
    </rPh>
    <rPh sb="6" eb="8">
      <t>キョテン</t>
    </rPh>
    <phoneticPr fontId="5"/>
  </si>
  <si>
    <t>ドバイ</t>
    <phoneticPr fontId="3"/>
  </si>
  <si>
    <t>京都市香港拠点</t>
    <rPh sb="0" eb="3">
      <t>キョウトシ</t>
    </rPh>
    <rPh sb="3" eb="5">
      <t>ホンコン</t>
    </rPh>
    <rPh sb="5" eb="7">
      <t>キョテン</t>
    </rPh>
    <phoneticPr fontId="5"/>
  </si>
  <si>
    <t>香港</t>
    <phoneticPr fontId="3"/>
  </si>
  <si>
    <t>http://www.osaka-sh.com.cn/</t>
    <phoneticPr fontId="3"/>
  </si>
  <si>
    <t>神戸シアトルビジネスオフィス</t>
    <rPh sb="0" eb="2">
      <t>コウベ</t>
    </rPh>
    <phoneticPr fontId="3"/>
  </si>
  <si>
    <t>シアトル</t>
    <phoneticPr fontId="3"/>
  </si>
  <si>
    <t>独自海外事務所</t>
    <rPh sb="0" eb="2">
      <t>ドクジ</t>
    </rPh>
    <rPh sb="2" eb="4">
      <t>カイガイ</t>
    </rPh>
    <rPh sb="4" eb="6">
      <t>ジム</t>
    </rPh>
    <rPh sb="6" eb="7">
      <t>ショ</t>
    </rPh>
    <phoneticPr fontId="3"/>
  </si>
  <si>
    <t>産業振興局</t>
    <rPh sb="0" eb="2">
      <t>サンギョウ</t>
    </rPh>
    <rPh sb="2" eb="4">
      <t>シンコウ</t>
    </rPh>
    <rPh sb="4" eb="5">
      <t>キョク</t>
    </rPh>
    <phoneticPr fontId="3"/>
  </si>
  <si>
    <t>米国西海岸における航空・宇宙分野、IT分野等における相互の経済・人的交流を促進するため</t>
    <phoneticPr fontId="3"/>
  </si>
  <si>
    <t>・米国西海岸における経済交流事業の実施
・米国シリコンバレーなどにおける若手起業家支援団体との交流事業
・航空・宇宙分野及び先端医療分野における人材育成・交流事業</t>
    <phoneticPr fontId="3"/>
  </si>
  <si>
    <t>http://cityofkobe.org/</t>
    <phoneticPr fontId="3"/>
  </si>
  <si>
    <t>天津市との友好都市交流及び天津市を中心とする地域での地元企業のビジネス展開支援などの経済活動の促進を図るため。</t>
    <rPh sb="0" eb="2">
      <t>テンシン</t>
    </rPh>
    <rPh sb="2" eb="3">
      <t>シ</t>
    </rPh>
    <rPh sb="5" eb="7">
      <t>ユウコウ</t>
    </rPh>
    <rPh sb="7" eb="9">
      <t>トシ</t>
    </rPh>
    <rPh sb="9" eb="11">
      <t>コウリュウ</t>
    </rPh>
    <rPh sb="11" eb="12">
      <t>オヨ</t>
    </rPh>
    <rPh sb="13" eb="15">
      <t>テンシン</t>
    </rPh>
    <rPh sb="15" eb="16">
      <t>シ</t>
    </rPh>
    <rPh sb="17" eb="19">
      <t>チュウシン</t>
    </rPh>
    <rPh sb="22" eb="24">
      <t>チイキ</t>
    </rPh>
    <rPh sb="26" eb="28">
      <t>ジモト</t>
    </rPh>
    <rPh sb="28" eb="30">
      <t>キギョウ</t>
    </rPh>
    <rPh sb="35" eb="37">
      <t>テンカイ</t>
    </rPh>
    <rPh sb="37" eb="39">
      <t>シエン</t>
    </rPh>
    <rPh sb="42" eb="44">
      <t>ケイザイ</t>
    </rPh>
    <rPh sb="44" eb="46">
      <t>カツドウ</t>
    </rPh>
    <rPh sb="47" eb="49">
      <t>ソクシン</t>
    </rPh>
    <rPh sb="50" eb="51">
      <t>ハカ</t>
    </rPh>
    <phoneticPr fontId="5"/>
  </si>
  <si>
    <t>平成27年度内に 開設予定</t>
    <rPh sb="0" eb="2">
      <t>ヘイセイ</t>
    </rPh>
    <rPh sb="4" eb="6">
      <t>ネンド</t>
    </rPh>
    <rPh sb="6" eb="7">
      <t>ナイ</t>
    </rPh>
    <rPh sb="9" eb="11">
      <t>カイセツ</t>
    </rPh>
    <rPh sb="11" eb="13">
      <t>ヨテイ</t>
    </rPh>
    <phoneticPr fontId="3"/>
  </si>
  <si>
    <t>中国最大の経済・物流拠点である上海市において、貨物・客船の誘致、地元企業のビジネス展開支援、観光客誘致に向けたPR活動など経済活動の促進を図るため。</t>
    <rPh sb="0" eb="2">
      <t>チュウゴク</t>
    </rPh>
    <rPh sb="2" eb="4">
      <t>サイダイ</t>
    </rPh>
    <rPh sb="5" eb="7">
      <t>ケイザイ</t>
    </rPh>
    <rPh sb="8" eb="10">
      <t>ブツリュウ</t>
    </rPh>
    <rPh sb="10" eb="12">
      <t>キョテン</t>
    </rPh>
    <rPh sb="15" eb="17">
      <t>シャンハイ</t>
    </rPh>
    <rPh sb="17" eb="18">
      <t>シ</t>
    </rPh>
    <rPh sb="23" eb="25">
      <t>カモツ</t>
    </rPh>
    <rPh sb="26" eb="28">
      <t>キャクセン</t>
    </rPh>
    <rPh sb="29" eb="31">
      <t>ユウチ</t>
    </rPh>
    <rPh sb="32" eb="34">
      <t>ジモト</t>
    </rPh>
    <rPh sb="34" eb="36">
      <t>キギョウ</t>
    </rPh>
    <rPh sb="41" eb="43">
      <t>テンカイ</t>
    </rPh>
    <rPh sb="43" eb="45">
      <t>シエン</t>
    </rPh>
    <rPh sb="46" eb="49">
      <t>カンコウキャク</t>
    </rPh>
    <rPh sb="49" eb="51">
      <t>ユウチ</t>
    </rPh>
    <rPh sb="52" eb="53">
      <t>ム</t>
    </rPh>
    <rPh sb="57" eb="59">
      <t>カツドウ</t>
    </rPh>
    <rPh sb="61" eb="63">
      <t>ケイザイ</t>
    </rPh>
    <rPh sb="63" eb="65">
      <t>カツドウ</t>
    </rPh>
    <rPh sb="66" eb="68">
      <t>ソクシン</t>
    </rPh>
    <rPh sb="69" eb="70">
      <t>ハカ</t>
    </rPh>
    <phoneticPr fontId="5"/>
  </si>
  <si>
    <t>http://www.kobeport.org/ja/club.html</t>
    <phoneticPr fontId="3"/>
  </si>
  <si>
    <t>グローバルセールス</t>
    <phoneticPr fontId="5"/>
  </si>
  <si>
    <t>H3</t>
    <phoneticPr fontId="5"/>
  </si>
  <si>
    <t>http://www.kfta.or.jp/kaigai-1.html</t>
    <phoneticPr fontId="3"/>
  </si>
  <si>
    <t>国際経済振興及び貿易関連企業の育成等のため。
（なお、職員のうち１名は民間企業からの派遣）</t>
    <phoneticPr fontId="5"/>
  </si>
  <si>
    <t>アジア、特に中国の、ビジネス、文化、物流機能強化の窓口とするため</t>
    <phoneticPr fontId="5"/>
  </si>
  <si>
    <t>http://www.fukuokash.com.cn/city/</t>
    <phoneticPr fontId="5"/>
  </si>
  <si>
    <t>S59</t>
    <phoneticPr fontId="5"/>
  </si>
  <si>
    <t>本市と広州市との友好都市交流の一環として、中国語・中国事情に精通した人材を育成するため</t>
    <phoneticPr fontId="5"/>
  </si>
  <si>
    <t>http://cafe.city.fukuoka.lg.jp/office/</t>
    <phoneticPr fontId="5"/>
  </si>
  <si>
    <t>東アジア戦略の効果的な推進のため、成長著しい中国上海に拠点を設け、中国全土を視野に入れ、観光客誘致・ビジネス支援・留学生獲得を目指す。</t>
    <phoneticPr fontId="5"/>
  </si>
  <si>
    <t xml:space="preserve">・中国からの観光客の誘致
・中国への企業進出や産物の販路拡大などの支援
・中国からの留学生の誘致
</t>
    <phoneticPr fontId="5"/>
  </si>
  <si>
    <t>http://kumamoto-shanghai.com/</t>
    <phoneticPr fontId="5"/>
  </si>
  <si>
    <t>鳥取県</t>
    <rPh sb="0" eb="2">
      <t>トットリ</t>
    </rPh>
    <rPh sb="2" eb="3">
      <t>ケン</t>
    </rPh>
    <phoneticPr fontId="5"/>
  </si>
  <si>
    <t>鳥取県ソウル駐在員</t>
    <rPh sb="0" eb="2">
      <t>トットリ</t>
    </rPh>
    <rPh sb="2" eb="3">
      <t>ケン</t>
    </rPh>
    <rPh sb="6" eb="9">
      <t>チュウザイイン</t>
    </rPh>
    <phoneticPr fontId="5"/>
  </si>
  <si>
    <t>観光戦略課</t>
    <rPh sb="0" eb="2">
      <t>カンコウ</t>
    </rPh>
    <rPh sb="2" eb="4">
      <t>センリャク</t>
    </rPh>
    <rPh sb="4" eb="5">
      <t>カ</t>
    </rPh>
    <phoneticPr fontId="5"/>
  </si>
  <si>
    <t>国際定期航空路線（米子-ソウル便）・環日本海定期貨客船（境港－東海港）の利用促進及び日韓交流の現地支援及びを図るため。</t>
    <rPh sb="40" eb="41">
      <t>オヨ</t>
    </rPh>
    <phoneticPr fontId="5"/>
  </si>
  <si>
    <t>鳥取県</t>
    <rPh sb="0" eb="3">
      <t>トットリケン</t>
    </rPh>
    <phoneticPr fontId="5"/>
  </si>
  <si>
    <t>鳥取県ｳﾗｼﾞｵｽﾄｸﾋﾞｼﾞﾈｽｻﾎﾟｰﾄｾﾝﾀｰ</t>
    <rPh sb="0" eb="3">
      <t>トットリケン</t>
    </rPh>
    <phoneticPr fontId="5"/>
  </si>
  <si>
    <t>通商物流課</t>
    <rPh sb="0" eb="2">
      <t>ツウショウ</t>
    </rPh>
    <rPh sb="2" eb="4">
      <t>ブツリュウ</t>
    </rPh>
    <rPh sb="4" eb="5">
      <t>カ</t>
    </rPh>
    <phoneticPr fontId="3"/>
  </si>
  <si>
    <t>県内企業のロシアビジネス展開を支援するために設置</t>
    <rPh sb="0" eb="2">
      <t>ケンナイ</t>
    </rPh>
    <rPh sb="2" eb="4">
      <t>キギョウ</t>
    </rPh>
    <rPh sb="12" eb="14">
      <t>テンカイ</t>
    </rPh>
    <rPh sb="15" eb="17">
      <t>シエン</t>
    </rPh>
    <rPh sb="22" eb="24">
      <t>セッチ</t>
    </rPh>
    <phoneticPr fontId="5"/>
  </si>
  <si>
    <t>・現地情報収集、発信業務
・現地関係者へのフォローアップ
・ロシア専門マネージャーとの連携　など</t>
    <rPh sb="1" eb="3">
      <t>ゲンチ</t>
    </rPh>
    <rPh sb="3" eb="5">
      <t>ジョウホウ</t>
    </rPh>
    <rPh sb="5" eb="7">
      <t>シュウシュウ</t>
    </rPh>
    <rPh sb="8" eb="10">
      <t>ハッシン</t>
    </rPh>
    <rPh sb="10" eb="12">
      <t>ギョウム</t>
    </rPh>
    <rPh sb="14" eb="16">
      <t>ゲンチ</t>
    </rPh>
    <rPh sb="16" eb="18">
      <t>カンケイ</t>
    </rPh>
    <rPh sb="18" eb="19">
      <t>シャ</t>
    </rPh>
    <rPh sb="33" eb="35">
      <t>センモン</t>
    </rPh>
    <rPh sb="43" eb="45">
      <t>レンケイ</t>
    </rPh>
    <phoneticPr fontId="5"/>
  </si>
  <si>
    <t>鳥取県東南アジアビューロー</t>
    <rPh sb="0" eb="3">
      <t>トットリケン</t>
    </rPh>
    <rPh sb="3" eb="5">
      <t>トウナン</t>
    </rPh>
    <phoneticPr fontId="3"/>
  </si>
  <si>
    <t>県及び県内団体・企業等の東南アジア地域における販路・受注拡大、観光客誘致、情報発信等を支援するために設置</t>
    <rPh sb="50" eb="52">
      <t>セッチ</t>
    </rPh>
    <phoneticPr fontId="3"/>
  </si>
  <si>
    <t>横浜市</t>
    <rPh sb="0" eb="3">
      <t>ヨコハマシ</t>
    </rPh>
    <phoneticPr fontId="5"/>
  </si>
  <si>
    <t>横浜市フランクフルト事務所</t>
    <rPh sb="0" eb="3">
      <t>ヨコハマシ</t>
    </rPh>
    <rPh sb="10" eb="12">
      <t>ジム</t>
    </rPh>
    <rPh sb="12" eb="13">
      <t>ショ</t>
    </rPh>
    <phoneticPr fontId="5"/>
  </si>
  <si>
    <t>国際局国際連携課</t>
    <rPh sb="3" eb="5">
      <t>コクサイ</t>
    </rPh>
    <rPh sb="5" eb="7">
      <t>レンケイ</t>
    </rPh>
    <phoneticPr fontId="5"/>
  </si>
  <si>
    <t>欧州地域での、横浜への海外企業誘致・横浜企業の活動支援・国際交流活動</t>
    <phoneticPr fontId="5"/>
  </si>
  <si>
    <t>・横浜市への海外企業の誘致
・海外における横浜市内の企業の事業活動の促進
・海外諸都市との交流事業にかかる連絡及び調整
・海外における市政関連情報の収集及び発信</t>
    <phoneticPr fontId="5"/>
  </si>
  <si>
    <t>http://www.yokohama-city.de/</t>
    <phoneticPr fontId="3"/>
  </si>
  <si>
    <t>横浜市上海事務所</t>
    <rPh sb="0" eb="3">
      <t>ヨコハマシ</t>
    </rPh>
    <rPh sb="3" eb="5">
      <t>シャンハイ</t>
    </rPh>
    <rPh sb="5" eb="7">
      <t>ジム</t>
    </rPh>
    <rPh sb="7" eb="8">
      <t>ショ</t>
    </rPh>
    <phoneticPr fontId="5"/>
  </si>
  <si>
    <t>独自海外事務所（公益財団法人横浜企業経営支援財団）</t>
    <rPh sb="0" eb="2">
      <t>ドクジ</t>
    </rPh>
    <rPh sb="2" eb="4">
      <t>カイガイ</t>
    </rPh>
    <rPh sb="4" eb="6">
      <t>ジム</t>
    </rPh>
    <rPh sb="6" eb="7">
      <t>ショ</t>
    </rPh>
    <rPh sb="8" eb="10">
      <t>コウエキ</t>
    </rPh>
    <rPh sb="10" eb="12">
      <t>ザイダン</t>
    </rPh>
    <rPh sb="12" eb="14">
      <t>ホウジン</t>
    </rPh>
    <rPh sb="14" eb="16">
      <t>ヨコハマ</t>
    </rPh>
    <rPh sb="16" eb="18">
      <t>キギョウ</t>
    </rPh>
    <rPh sb="18" eb="20">
      <t>ケイエイ</t>
    </rPh>
    <rPh sb="20" eb="22">
      <t>シエン</t>
    </rPh>
    <rPh sb="22" eb="24">
      <t>ザイダン</t>
    </rPh>
    <phoneticPr fontId="5"/>
  </si>
  <si>
    <t>S62</t>
    <phoneticPr fontId="5"/>
  </si>
  <si>
    <t>中国地域での、横浜への海外企業誘致・横浜企業の活動支援・国際交流活動</t>
    <phoneticPr fontId="5"/>
  </si>
  <si>
    <t>http://www.idec.or.jp/shanghai/</t>
    <phoneticPr fontId="3"/>
  </si>
  <si>
    <t>横浜インド拠点機能</t>
    <rPh sb="0" eb="2">
      <t>ヨコハマ</t>
    </rPh>
    <rPh sb="5" eb="7">
      <t>キョテン</t>
    </rPh>
    <rPh sb="7" eb="9">
      <t>キノウ</t>
    </rPh>
    <phoneticPr fontId="5"/>
  </si>
  <si>
    <t>ムンバイ</t>
    <phoneticPr fontId="5"/>
  </si>
  <si>
    <t>インド・東南アジア地域での、横浜への海外企業誘致・横浜企業の活動支援・国際交流活動</t>
    <rPh sb="4" eb="6">
      <t>トウナン</t>
    </rPh>
    <phoneticPr fontId="5"/>
  </si>
  <si>
    <t>・インド企業誘致
・横浜企業の対インドビジネス支援
・姉妹都市交流活動及び国際協力活動のフォロー
・海外における市政関連情報の収集</t>
    <phoneticPr fontId="5"/>
  </si>
  <si>
    <t>http://www.city.yokohama.lg.jp/kokusai/exchange/office/mboffice.html</t>
    <phoneticPr fontId="3"/>
  </si>
  <si>
    <t>２６年９月から市職員が出張し活動しています。</t>
    <rPh sb="2" eb="3">
      <t>ネン</t>
    </rPh>
    <rPh sb="4" eb="5">
      <t>ガツ</t>
    </rPh>
    <rPh sb="7" eb="8">
      <t>シ</t>
    </rPh>
    <rPh sb="8" eb="10">
      <t>ショクイン</t>
    </rPh>
    <rPh sb="11" eb="13">
      <t>シュッチョウ</t>
    </rPh>
    <rPh sb="14" eb="16">
      <t>カツドウ</t>
    </rPh>
    <phoneticPr fontId="3"/>
  </si>
  <si>
    <t>岩手県</t>
    <rPh sb="0" eb="2">
      <t>イワテ</t>
    </rPh>
    <rPh sb="2" eb="3">
      <t>ケン</t>
    </rPh>
    <phoneticPr fontId="18"/>
  </si>
  <si>
    <t>北東北３県・北海道ソウル事務所</t>
    <rPh sb="0" eb="1">
      <t>キタ</t>
    </rPh>
    <rPh sb="1" eb="3">
      <t>トウホク</t>
    </rPh>
    <rPh sb="4" eb="5">
      <t>ケン</t>
    </rPh>
    <rPh sb="6" eb="9">
      <t>ホッカイドウ</t>
    </rPh>
    <rPh sb="12" eb="14">
      <t>ジム</t>
    </rPh>
    <rPh sb="14" eb="15">
      <t>ショ</t>
    </rPh>
    <phoneticPr fontId="18"/>
  </si>
  <si>
    <t>韓国</t>
    <rPh sb="0" eb="2">
      <t>カンコク</t>
    </rPh>
    <phoneticPr fontId="18"/>
  </si>
  <si>
    <t>H14</t>
  </si>
  <si>
    <t>観光課</t>
    <rPh sb="0" eb="3">
      <t>カンコウカ</t>
    </rPh>
    <phoneticPr fontId="18"/>
  </si>
  <si>
    <t>４道県（北海道、青森県、秋田県、岩手県）の知事サミットの合意のもと、韓国における観光振興の拠点として設置したもの</t>
  </si>
  <si>
    <t>【観光部門】
・ホームページの運営
・観光商談会の開催（年1回）
・イベント出展等による観光PR
・モニターツアーの実施
【物産部門】
・フードウィーク2015への出展
・バイヤー招聘事業の実施</t>
    <rPh sb="90" eb="92">
      <t>ショウヘイ</t>
    </rPh>
    <rPh sb="92" eb="94">
      <t>ジギョウ</t>
    </rPh>
    <rPh sb="95" eb="97">
      <t>ジッシ</t>
    </rPh>
    <phoneticPr fontId="5"/>
  </si>
  <si>
    <t>http://www.beautifuljapan.or.kr</t>
  </si>
  <si>
    <t>岩手県大連経済事務所</t>
    <rPh sb="0" eb="2">
      <t>イワテ</t>
    </rPh>
    <rPh sb="2" eb="3">
      <t>ケン</t>
    </rPh>
    <rPh sb="3" eb="5">
      <t>ダイレン</t>
    </rPh>
    <rPh sb="5" eb="7">
      <t>ケイザイ</t>
    </rPh>
    <rPh sb="7" eb="9">
      <t>ジム</t>
    </rPh>
    <rPh sb="9" eb="10">
      <t>ショ</t>
    </rPh>
    <phoneticPr fontId="18"/>
  </si>
  <si>
    <t>中国</t>
    <rPh sb="0" eb="2">
      <t>チュウゴク</t>
    </rPh>
    <phoneticPr fontId="18"/>
  </si>
  <si>
    <t>独自海外事務所（社団法人岩手県産業貿易振興協会大連駐在所）</t>
    <rPh sb="0" eb="2">
      <t>ドクジ</t>
    </rPh>
    <rPh sb="2" eb="4">
      <t>カイガイ</t>
    </rPh>
    <rPh sb="4" eb="6">
      <t>ジム</t>
    </rPh>
    <rPh sb="6" eb="7">
      <t>ショ</t>
    </rPh>
    <rPh sb="8" eb="10">
      <t>シャダン</t>
    </rPh>
    <rPh sb="10" eb="12">
      <t>ホウジン</t>
    </rPh>
    <rPh sb="12" eb="15">
      <t>イワテケン</t>
    </rPh>
    <rPh sb="15" eb="17">
      <t>サンギョウ</t>
    </rPh>
    <rPh sb="17" eb="19">
      <t>ボウエキ</t>
    </rPh>
    <rPh sb="19" eb="21">
      <t>シンコウ</t>
    </rPh>
    <rPh sb="21" eb="23">
      <t>キョウカイ</t>
    </rPh>
    <rPh sb="23" eb="24">
      <t>ダイ</t>
    </rPh>
    <rPh sb="24" eb="25">
      <t>レン</t>
    </rPh>
    <rPh sb="25" eb="28">
      <t>チュウザイショ</t>
    </rPh>
    <phoneticPr fontId="18"/>
  </si>
  <si>
    <t>産業経済交流課</t>
    <rPh sb="0" eb="2">
      <t>サンギョウ</t>
    </rPh>
    <rPh sb="2" eb="4">
      <t>ケイザイ</t>
    </rPh>
    <rPh sb="4" eb="6">
      <t>コウリュウ</t>
    </rPh>
    <rPh sb="6" eb="7">
      <t>カ</t>
    </rPh>
    <phoneticPr fontId="18"/>
  </si>
  <si>
    <t>・中国と岩手県との経済交流の推進（商談会の開催、県産品の販路拡大支援、企業提携の仲介等）
・中国から岩手県への観光客誘致
・岩手県内の各種団体・機関と中国との交流促進　など</t>
  </si>
  <si>
    <t>フィレンツェ</t>
    <phoneticPr fontId="5"/>
  </si>
  <si>
    <t xml:space="preserve">H16 </t>
    <phoneticPr fontId="5"/>
  </si>
  <si>
    <t>姉妹都市との交流活動を円滑に実施するため</t>
    <phoneticPr fontId="5"/>
  </si>
  <si>
    <t>カンピーナス</t>
    <phoneticPr fontId="5"/>
  </si>
  <si>
    <t>オーストリア</t>
    <phoneticPr fontId="5"/>
  </si>
  <si>
    <t>商工観光労働部
観光・国際課</t>
    <rPh sb="0" eb="2">
      <t>ショウコウ</t>
    </rPh>
    <rPh sb="2" eb="4">
      <t>カンコウ</t>
    </rPh>
    <rPh sb="4" eb="6">
      <t>ロウドウ</t>
    </rPh>
    <rPh sb="6" eb="7">
      <t>ブ</t>
    </rPh>
    <rPh sb="8" eb="10">
      <t>カンコウ</t>
    </rPh>
    <rPh sb="11" eb="13">
      <t>コクサイ</t>
    </rPh>
    <rPh sb="13" eb="14">
      <t>カ</t>
    </rPh>
    <phoneticPr fontId="5"/>
  </si>
  <si>
    <t>１．現地情報収集：　現地消費動向、法規制のほかバイヤーリストアップ等
２．ビジネスマッチング支援：　現地企業面談アレンジ、サポート等
３．海外向け商品開発支援：商品開発アドバイス、試飲・試食等</t>
  </si>
  <si>
    <t>那須塩原市観光局</t>
    <rPh sb="0" eb="5">
      <t>ナスシオバラシ</t>
    </rPh>
    <rPh sb="5" eb="8">
      <t>カンコウキョク</t>
    </rPh>
    <phoneticPr fontId="3"/>
  </si>
  <si>
    <t xml:space="preserve">大刀洗町、鞍手町（福岡県）、宇多津町（香川県）、南砺市（富山県）、燕三条地場産業振興センター（新潟県）、武雄市による6つの自治体等で、活動費用を分担し、ASEANの経済成長を、各市町の特産品の販路開拓や観光誘客活動を行い、地元経済活性化を図るためにシンガポールに事務所を設置した。
</t>
    <rPh sb="0" eb="4">
      <t>タチアライマチ</t>
    </rPh>
    <rPh sb="5" eb="8">
      <t>クラテマチ</t>
    </rPh>
    <rPh sb="9" eb="11">
      <t>フクオカ</t>
    </rPh>
    <rPh sb="11" eb="12">
      <t>ケン</t>
    </rPh>
    <rPh sb="14" eb="18">
      <t>ウタヅチョウ</t>
    </rPh>
    <rPh sb="19" eb="22">
      <t>カガワケン</t>
    </rPh>
    <rPh sb="24" eb="27">
      <t>ナントシ</t>
    </rPh>
    <rPh sb="28" eb="31">
      <t>トヤマケン</t>
    </rPh>
    <rPh sb="33" eb="36">
      <t>ツバメサンジョウ</t>
    </rPh>
    <rPh sb="36" eb="38">
      <t>ジバ</t>
    </rPh>
    <rPh sb="38" eb="40">
      <t>サンギョウ</t>
    </rPh>
    <rPh sb="40" eb="42">
      <t>シンコウ</t>
    </rPh>
    <rPh sb="47" eb="50">
      <t>ニイガタケン</t>
    </rPh>
    <rPh sb="52" eb="55">
      <t>タケオシ</t>
    </rPh>
    <rPh sb="61" eb="64">
      <t>ジチタイ</t>
    </rPh>
    <rPh sb="64" eb="65">
      <t>トウ</t>
    </rPh>
    <rPh sb="67" eb="69">
      <t>カツドウ</t>
    </rPh>
    <rPh sb="69" eb="71">
      <t>ヒヨウ</t>
    </rPh>
    <rPh sb="82" eb="84">
      <t>ケイザイ</t>
    </rPh>
    <rPh sb="84" eb="86">
      <t>セイチョウ</t>
    </rPh>
    <rPh sb="88" eb="89">
      <t>カク</t>
    </rPh>
    <rPh sb="89" eb="90">
      <t>シ</t>
    </rPh>
    <rPh sb="90" eb="91">
      <t>マチ</t>
    </rPh>
    <rPh sb="92" eb="95">
      <t>トクサンヒン</t>
    </rPh>
    <rPh sb="96" eb="98">
      <t>ハンロ</t>
    </rPh>
    <rPh sb="98" eb="100">
      <t>カイタク</t>
    </rPh>
    <rPh sb="103" eb="105">
      <t>ユウキャク</t>
    </rPh>
    <rPh sb="105" eb="107">
      <t>カツドウ</t>
    </rPh>
    <rPh sb="108" eb="109">
      <t>オコナ</t>
    </rPh>
    <rPh sb="111" eb="113">
      <t>ジモト</t>
    </rPh>
    <rPh sb="113" eb="115">
      <t>ケイザイ</t>
    </rPh>
    <rPh sb="115" eb="118">
      <t>カッセイカ</t>
    </rPh>
    <rPh sb="119" eb="120">
      <t>ハカ</t>
    </rPh>
    <rPh sb="131" eb="133">
      <t>ジム</t>
    </rPh>
    <rPh sb="133" eb="134">
      <t>ショ</t>
    </rPh>
    <rPh sb="135" eb="137">
      <t>セッチ</t>
    </rPh>
    <phoneticPr fontId="3"/>
  </si>
  <si>
    <t>交流促進課</t>
    <rPh sb="0" eb="2">
      <t>コウリュウ</t>
    </rPh>
    <rPh sb="2" eb="4">
      <t>ソクシン</t>
    </rPh>
    <rPh sb="4" eb="5">
      <t>カ</t>
    </rPh>
    <phoneticPr fontId="3"/>
  </si>
  <si>
    <t>①東川町の観光案内及び誘客活動
②東川町の物産PR及び販促活動等
③東川町が行う短期日本語・日本文化研修生・留学生の斡旋
④学校法人北工学園旭川福祉専門学校日本語学科の留学生斡旋
⑤上記①～④に関わる一連の事業</t>
    <rPh sb="34" eb="36">
      <t>ヒガシカワ</t>
    </rPh>
    <rPh sb="36" eb="37">
      <t>マチ</t>
    </rPh>
    <rPh sb="38" eb="39">
      <t>オコナ</t>
    </rPh>
    <rPh sb="40" eb="42">
      <t>タンキ</t>
    </rPh>
    <rPh sb="42" eb="45">
      <t>ニホンゴ</t>
    </rPh>
    <rPh sb="46" eb="48">
      <t>ニホン</t>
    </rPh>
    <rPh sb="48" eb="50">
      <t>ブンカ</t>
    </rPh>
    <rPh sb="50" eb="52">
      <t>ケンシュウ</t>
    </rPh>
    <rPh sb="52" eb="53">
      <t>セイ</t>
    </rPh>
    <rPh sb="54" eb="57">
      <t>リュウガクセイ</t>
    </rPh>
    <rPh sb="58" eb="60">
      <t>アッセン</t>
    </rPh>
    <rPh sb="62" eb="64">
      <t>ガッコウ</t>
    </rPh>
    <rPh sb="64" eb="66">
      <t>ホウジン</t>
    </rPh>
    <rPh sb="66" eb="67">
      <t>キタ</t>
    </rPh>
    <rPh sb="67" eb="68">
      <t>タクミ</t>
    </rPh>
    <rPh sb="68" eb="70">
      <t>ガクエン</t>
    </rPh>
    <rPh sb="70" eb="72">
      <t>アサヒカワ</t>
    </rPh>
    <rPh sb="72" eb="74">
      <t>フクシ</t>
    </rPh>
    <rPh sb="74" eb="76">
      <t>センモン</t>
    </rPh>
    <rPh sb="76" eb="78">
      <t>ガッコウ</t>
    </rPh>
    <rPh sb="78" eb="81">
      <t>ニホンゴ</t>
    </rPh>
    <rPh sb="81" eb="83">
      <t>ガッカ</t>
    </rPh>
    <rPh sb="84" eb="87">
      <t>リュウガクセイ</t>
    </rPh>
    <rPh sb="87" eb="89">
      <t>アッセン</t>
    </rPh>
    <rPh sb="91" eb="93">
      <t>ジョウキ</t>
    </rPh>
    <rPh sb="97" eb="98">
      <t>カカ</t>
    </rPh>
    <rPh sb="100" eb="102">
      <t>イチレン</t>
    </rPh>
    <rPh sb="103" eb="105">
      <t>ジギョウ</t>
    </rPh>
    <phoneticPr fontId="3"/>
  </si>
  <si>
    <t>短期日本語・日本文化研修生の受入れや、政府関係者の来町など、タイ王国との結びつきを強めている中で、特に留学生の募集、東川町のPRを活動を行うために設置。</t>
    <rPh sb="0" eb="2">
      <t>タンキ</t>
    </rPh>
    <rPh sb="2" eb="5">
      <t>ニホンゴ</t>
    </rPh>
    <rPh sb="6" eb="8">
      <t>ニホン</t>
    </rPh>
    <rPh sb="8" eb="10">
      <t>ブンカ</t>
    </rPh>
    <rPh sb="10" eb="13">
      <t>ケンシュウセイ</t>
    </rPh>
    <rPh sb="14" eb="16">
      <t>ウケイ</t>
    </rPh>
    <rPh sb="19" eb="21">
      <t>セイフ</t>
    </rPh>
    <rPh sb="21" eb="24">
      <t>カンケイシャ</t>
    </rPh>
    <rPh sb="25" eb="27">
      <t>ライチョウ</t>
    </rPh>
    <rPh sb="32" eb="34">
      <t>オウコク</t>
    </rPh>
    <rPh sb="36" eb="37">
      <t>ムス</t>
    </rPh>
    <rPh sb="41" eb="42">
      <t>ツヨ</t>
    </rPh>
    <rPh sb="46" eb="47">
      <t>ナカ</t>
    </rPh>
    <rPh sb="49" eb="50">
      <t>トク</t>
    </rPh>
    <rPh sb="51" eb="54">
      <t>リュウガクセイ</t>
    </rPh>
    <rPh sb="55" eb="57">
      <t>ボシュウ</t>
    </rPh>
    <rPh sb="58" eb="61">
      <t>ヒガシカワチョウ</t>
    </rPh>
    <rPh sb="65" eb="67">
      <t>カツドウ</t>
    </rPh>
    <rPh sb="73" eb="75">
      <t>セッチ</t>
    </rPh>
    <phoneticPr fontId="3"/>
  </si>
  <si>
    <t>①東川町が行う短期日本語・日本文化研修生・留学生の募集・斡旋・取り纏め等
②学校法人北工学園旭川福祉専門学校日本語学科の留学生の募集・斡旋・取り纏め等
③東川町の観光資源等のPR活動
④東川町とタイ王国の文化交流活動等
⑤上記①～④に関わる一連の事業</t>
    <rPh sb="21" eb="24">
      <t>リュウガクセイ</t>
    </rPh>
    <rPh sb="25" eb="27">
      <t>ボシュウ</t>
    </rPh>
    <rPh sb="31" eb="32">
      <t>ト</t>
    </rPh>
    <rPh sb="33" eb="34">
      <t>マト</t>
    </rPh>
    <rPh sb="35" eb="36">
      <t>トウ</t>
    </rPh>
    <rPh sb="64" eb="65">
      <t>ボ</t>
    </rPh>
    <rPh sb="65" eb="66">
      <t>シュウ</t>
    </rPh>
    <rPh sb="70" eb="71">
      <t>ト</t>
    </rPh>
    <rPh sb="72" eb="73">
      <t>マト</t>
    </rPh>
    <rPh sb="74" eb="75">
      <t>トウ</t>
    </rPh>
    <rPh sb="77" eb="79">
      <t>ヒガシカワ</t>
    </rPh>
    <rPh sb="79" eb="80">
      <t>マチ</t>
    </rPh>
    <rPh sb="81" eb="83">
      <t>カンコウ</t>
    </rPh>
    <rPh sb="83" eb="85">
      <t>シゲン</t>
    </rPh>
    <rPh sb="85" eb="86">
      <t>トウ</t>
    </rPh>
    <rPh sb="89" eb="91">
      <t>カツドウ</t>
    </rPh>
    <rPh sb="93" eb="96">
      <t>ヒガシカワチョウ</t>
    </rPh>
    <rPh sb="99" eb="101">
      <t>オウコク</t>
    </rPh>
    <rPh sb="102" eb="104">
      <t>ブンカ</t>
    </rPh>
    <rPh sb="104" eb="106">
      <t>コウリュウ</t>
    </rPh>
    <rPh sb="106" eb="108">
      <t>カツドウ</t>
    </rPh>
    <rPh sb="108" eb="109">
      <t>トウ</t>
    </rPh>
    <rPh sb="111" eb="113">
      <t>ジョウキ</t>
    </rPh>
    <rPh sb="117" eb="118">
      <t>カカ</t>
    </rPh>
    <rPh sb="120" eb="122">
      <t>イチレン</t>
    </rPh>
    <rPh sb="123" eb="125">
      <t>ジギョウ</t>
    </rPh>
    <phoneticPr fontId="3"/>
  </si>
  <si>
    <t>対馬釜山事務所</t>
    <rPh sb="0" eb="2">
      <t>ツシマ</t>
    </rPh>
    <rPh sb="2" eb="4">
      <t>プサン</t>
    </rPh>
    <rPh sb="4" eb="7">
      <t>ジムショ</t>
    </rPh>
    <phoneticPr fontId="5"/>
  </si>
  <si>
    <t>総合政策部観光交流商工課</t>
    <rPh sb="0" eb="2">
      <t>ソウゴウ</t>
    </rPh>
    <rPh sb="2" eb="5">
      <t>セイサクブ</t>
    </rPh>
    <rPh sb="5" eb="7">
      <t>カンコウ</t>
    </rPh>
    <rPh sb="7" eb="9">
      <t>コウリュウ</t>
    </rPh>
    <rPh sb="9" eb="12">
      <t>ショウコウカ</t>
    </rPh>
    <phoneticPr fontId="5"/>
  </si>
  <si>
    <t>サハリン事務所</t>
    <rPh sb="4" eb="7">
      <t>ジムショ</t>
    </rPh>
    <phoneticPr fontId="5"/>
  </si>
  <si>
    <t>独自事務所</t>
    <rPh sb="0" eb="2">
      <t>ドクジ</t>
    </rPh>
    <rPh sb="2" eb="5">
      <t>ジムショ</t>
    </rPh>
    <phoneticPr fontId="5"/>
  </si>
  <si>
    <t>サハリン課</t>
    <rPh sb="4" eb="5">
      <t>カ</t>
    </rPh>
    <phoneticPr fontId="5"/>
  </si>
  <si>
    <t>姉妹都市職員交換派遣</t>
    <rPh sb="0" eb="2">
      <t>シマイ</t>
    </rPh>
    <rPh sb="2" eb="4">
      <t>トシ</t>
    </rPh>
    <rPh sb="4" eb="6">
      <t>ショクイン</t>
    </rPh>
    <rPh sb="6" eb="8">
      <t>コウカン</t>
    </rPh>
    <rPh sb="8" eb="10">
      <t>ハケン</t>
    </rPh>
    <phoneticPr fontId="3"/>
  </si>
  <si>
    <t>英国</t>
    <rPh sb="0" eb="2">
      <t>エイコク</t>
    </rPh>
    <phoneticPr fontId="3"/>
  </si>
  <si>
    <t>ダービーシャー県／ダービー特別市／南ダービーシャー市</t>
    <rPh sb="7" eb="8">
      <t>ケン</t>
    </rPh>
    <rPh sb="13" eb="15">
      <t>トクベツ</t>
    </rPh>
    <rPh sb="15" eb="16">
      <t>シ</t>
    </rPh>
    <rPh sb="17" eb="18">
      <t>ミナミ</t>
    </rPh>
    <rPh sb="25" eb="26">
      <t>シ</t>
    </rPh>
    <phoneticPr fontId="3"/>
  </si>
  <si>
    <t>機関等派遣（姉妹都市）</t>
    <rPh sb="0" eb="2">
      <t>キカン</t>
    </rPh>
    <rPh sb="2" eb="3">
      <t>トウ</t>
    </rPh>
    <rPh sb="3" eb="5">
      <t>ハケン</t>
    </rPh>
    <rPh sb="6" eb="8">
      <t>シマイ</t>
    </rPh>
    <rPh sb="8" eb="10">
      <t>トシ</t>
    </rPh>
    <phoneticPr fontId="3"/>
  </si>
  <si>
    <t>企画政策部国際課</t>
    <rPh sb="0" eb="2">
      <t>キカク</t>
    </rPh>
    <rPh sb="2" eb="4">
      <t>セイサク</t>
    </rPh>
    <rPh sb="4" eb="5">
      <t>ブ</t>
    </rPh>
    <rPh sb="5" eb="8">
      <t>コクサイカ</t>
    </rPh>
    <phoneticPr fontId="3"/>
  </si>
  <si>
    <t>平成25年11月の姉妹都市提携15周年を契機とし、新たな姉妹都市交流事業の一つとして、平成26年度4月より職員交換プログラムを開始。豊田市からダービーシャーへの職員派遣を通じて、現地における豊田市のPR及び制度・施策等の調査研究ならびに姉妹都市交流事業の促進を行う。</t>
    <rPh sb="0" eb="2">
      <t>ヘイセイ</t>
    </rPh>
    <rPh sb="4" eb="5">
      <t>ネン</t>
    </rPh>
    <rPh sb="7" eb="8">
      <t>ガツ</t>
    </rPh>
    <rPh sb="9" eb="11">
      <t>シマイ</t>
    </rPh>
    <rPh sb="11" eb="13">
      <t>トシ</t>
    </rPh>
    <rPh sb="13" eb="15">
      <t>テイケイ</t>
    </rPh>
    <rPh sb="17" eb="19">
      <t>シュウネン</t>
    </rPh>
    <rPh sb="20" eb="22">
      <t>ケイキ</t>
    </rPh>
    <rPh sb="25" eb="26">
      <t>アラ</t>
    </rPh>
    <rPh sb="28" eb="30">
      <t>シマイ</t>
    </rPh>
    <rPh sb="30" eb="32">
      <t>トシ</t>
    </rPh>
    <rPh sb="32" eb="34">
      <t>コウリュウ</t>
    </rPh>
    <rPh sb="34" eb="36">
      <t>ジギョウ</t>
    </rPh>
    <rPh sb="37" eb="38">
      <t>ヒト</t>
    </rPh>
    <rPh sb="43" eb="45">
      <t>ヘイセイ</t>
    </rPh>
    <rPh sb="47" eb="49">
      <t>ネンド</t>
    </rPh>
    <rPh sb="50" eb="51">
      <t>ガツ</t>
    </rPh>
    <rPh sb="53" eb="55">
      <t>ショクイン</t>
    </rPh>
    <rPh sb="55" eb="57">
      <t>コウカン</t>
    </rPh>
    <rPh sb="63" eb="65">
      <t>カイシ</t>
    </rPh>
    <rPh sb="66" eb="69">
      <t>トヨタシ</t>
    </rPh>
    <rPh sb="80" eb="82">
      <t>ショクイン</t>
    </rPh>
    <rPh sb="82" eb="84">
      <t>ハケン</t>
    </rPh>
    <rPh sb="85" eb="86">
      <t>ツウ</t>
    </rPh>
    <rPh sb="89" eb="91">
      <t>ゲンチ</t>
    </rPh>
    <rPh sb="95" eb="98">
      <t>トヨタシ</t>
    </rPh>
    <rPh sb="101" eb="102">
      <t>オヨ</t>
    </rPh>
    <rPh sb="103" eb="105">
      <t>セイド</t>
    </rPh>
    <rPh sb="106" eb="108">
      <t>シサク</t>
    </rPh>
    <rPh sb="108" eb="109">
      <t>トウ</t>
    </rPh>
    <rPh sb="110" eb="112">
      <t>チョウサ</t>
    </rPh>
    <rPh sb="112" eb="114">
      <t>ケンキュウ</t>
    </rPh>
    <rPh sb="118" eb="120">
      <t>シマイ</t>
    </rPh>
    <rPh sb="120" eb="122">
      <t>トシ</t>
    </rPh>
    <rPh sb="122" eb="124">
      <t>コウリュウ</t>
    </rPh>
    <rPh sb="124" eb="126">
      <t>ジギョウ</t>
    </rPh>
    <rPh sb="127" eb="129">
      <t>ソクシン</t>
    </rPh>
    <rPh sb="130" eb="131">
      <t>オコナ</t>
    </rPh>
    <phoneticPr fontId="3"/>
  </si>
  <si>
    <t>①姉妹都市交流事業
・教育・文化分野での交流
・産業・観光・環境分野での交流（平成26年度：主に産業分野）
②豊田市PR
・市名産品PR等産業関連事業
・姉妹都市交流ウェブサイト等を通じた日英両自治体の観光情報等PR</t>
    <rPh sb="1" eb="3">
      <t>シマイ</t>
    </rPh>
    <rPh sb="3" eb="5">
      <t>トシ</t>
    </rPh>
    <rPh sb="5" eb="7">
      <t>コウリュウ</t>
    </rPh>
    <rPh sb="7" eb="9">
      <t>ジギョウ</t>
    </rPh>
    <rPh sb="11" eb="13">
      <t>キョウイク</t>
    </rPh>
    <rPh sb="14" eb="16">
      <t>ブンカ</t>
    </rPh>
    <rPh sb="16" eb="18">
      <t>ブンヤ</t>
    </rPh>
    <rPh sb="20" eb="22">
      <t>コウリュウ</t>
    </rPh>
    <rPh sb="24" eb="26">
      <t>サンギョウ</t>
    </rPh>
    <rPh sb="27" eb="29">
      <t>カンコウ</t>
    </rPh>
    <rPh sb="30" eb="32">
      <t>カンキョウ</t>
    </rPh>
    <rPh sb="32" eb="34">
      <t>ブンヤ</t>
    </rPh>
    <rPh sb="36" eb="38">
      <t>コウリュウ</t>
    </rPh>
    <rPh sb="39" eb="41">
      <t>ヘイセイ</t>
    </rPh>
    <rPh sb="43" eb="45">
      <t>ネンド</t>
    </rPh>
    <rPh sb="46" eb="47">
      <t>オモ</t>
    </rPh>
    <rPh sb="48" eb="50">
      <t>サンギョウ</t>
    </rPh>
    <rPh sb="50" eb="52">
      <t>ブンヤ</t>
    </rPh>
    <rPh sb="55" eb="58">
      <t>トヨタシ</t>
    </rPh>
    <rPh sb="62" eb="63">
      <t>シ</t>
    </rPh>
    <rPh sb="63" eb="65">
      <t>メイサン</t>
    </rPh>
    <rPh sb="65" eb="66">
      <t>ヒン</t>
    </rPh>
    <rPh sb="68" eb="69">
      <t>トウ</t>
    </rPh>
    <rPh sb="69" eb="71">
      <t>サンギョウ</t>
    </rPh>
    <rPh sb="71" eb="73">
      <t>カンレン</t>
    </rPh>
    <rPh sb="73" eb="75">
      <t>ジギョウ</t>
    </rPh>
    <rPh sb="77" eb="79">
      <t>シマイ</t>
    </rPh>
    <rPh sb="79" eb="81">
      <t>トシ</t>
    </rPh>
    <rPh sb="81" eb="83">
      <t>コウリュウ</t>
    </rPh>
    <rPh sb="89" eb="90">
      <t>トウ</t>
    </rPh>
    <rPh sb="91" eb="92">
      <t>ツウ</t>
    </rPh>
    <rPh sb="94" eb="96">
      <t>ニチエイ</t>
    </rPh>
    <rPh sb="96" eb="97">
      <t>リョウ</t>
    </rPh>
    <rPh sb="97" eb="100">
      <t>ジチタイ</t>
    </rPh>
    <rPh sb="101" eb="103">
      <t>カンコウ</t>
    </rPh>
    <rPh sb="103" eb="105">
      <t>ジョウホウ</t>
    </rPh>
    <rPh sb="105" eb="106">
      <t>トウ</t>
    </rPh>
    <phoneticPr fontId="3"/>
  </si>
  <si>
    <t>大分県</t>
    <rPh sb="0" eb="2">
      <t>オオイタ</t>
    </rPh>
    <rPh sb="2" eb="3">
      <t>ケン</t>
    </rPh>
    <phoneticPr fontId="5"/>
  </si>
  <si>
    <t>大分県上海事務所</t>
    <rPh sb="0" eb="3">
      <t>オオイタケン</t>
    </rPh>
    <rPh sb="3" eb="5">
      <t>シャンハイ</t>
    </rPh>
    <rPh sb="5" eb="7">
      <t>ジム</t>
    </rPh>
    <rPh sb="7" eb="8">
      <t>ショ</t>
    </rPh>
    <phoneticPr fontId="5"/>
  </si>
  <si>
    <t>機関等派遣（日中経済協会）</t>
    <rPh sb="0" eb="2">
      <t>キカン</t>
    </rPh>
    <rPh sb="2" eb="3">
      <t>トウ</t>
    </rPh>
    <rPh sb="3" eb="5">
      <t>ハケン</t>
    </rPh>
    <rPh sb="6" eb="8">
      <t>ニッチュウ</t>
    </rPh>
    <rPh sb="8" eb="10">
      <t>ケイザイ</t>
    </rPh>
    <rPh sb="10" eb="12">
      <t>キョウカイ</t>
    </rPh>
    <phoneticPr fontId="5"/>
  </si>
  <si>
    <t>豊橋市</t>
    <rPh sb="0" eb="3">
      <t>トヨハシシ</t>
    </rPh>
    <phoneticPr fontId="3"/>
  </si>
  <si>
    <t>JETRO共同事務所</t>
    <rPh sb="5" eb="7">
      <t>キョウドウ</t>
    </rPh>
    <rPh sb="7" eb="9">
      <t>ジム</t>
    </rPh>
    <rPh sb="9" eb="10">
      <t>ショ</t>
    </rPh>
    <phoneticPr fontId="5"/>
  </si>
  <si>
    <t>機関等派遣
(JETRO)</t>
    <rPh sb="0" eb="2">
      <t>キカン</t>
    </rPh>
    <rPh sb="2" eb="3">
      <t>トウ</t>
    </rPh>
    <rPh sb="3" eb="5">
      <t>ハケン</t>
    </rPh>
    <phoneticPr fontId="3"/>
  </si>
  <si>
    <t>産業部産業政策課</t>
    <rPh sb="0" eb="2">
      <t>サンギョウ</t>
    </rPh>
    <rPh sb="2" eb="3">
      <t>ブ</t>
    </rPh>
    <rPh sb="3" eb="5">
      <t>サンギョウ</t>
    </rPh>
    <rPh sb="5" eb="7">
      <t>セイサク</t>
    </rPh>
    <rPh sb="7" eb="8">
      <t>カ</t>
    </rPh>
    <phoneticPr fontId="3"/>
  </si>
  <si>
    <t>豊橋産の農産物や加工食品等の海外販路開拓の可能性調査及び事業者の取組を支援するため</t>
    <rPh sb="21" eb="24">
      <t>カノウセイ</t>
    </rPh>
    <rPh sb="24" eb="26">
      <t>チョウサ</t>
    </rPh>
    <rPh sb="26" eb="27">
      <t>オヨ</t>
    </rPh>
    <rPh sb="28" eb="31">
      <t>ジギョウシャ</t>
    </rPh>
    <rPh sb="32" eb="34">
      <t>トリクミ</t>
    </rPh>
    <rPh sb="35" eb="37">
      <t>シエン</t>
    </rPh>
    <phoneticPr fontId="3"/>
  </si>
  <si>
    <t>①本市の農産物や加工食品の海外販路開拓可能性調査
②現地市場調査
③現地人材・企業とのネットワーク形成</t>
    <rPh sb="4" eb="7">
      <t>ノウサンブツ</t>
    </rPh>
    <rPh sb="8" eb="10">
      <t>カコウ</t>
    </rPh>
    <rPh sb="10" eb="12">
      <t>ショクヒン</t>
    </rPh>
    <rPh sb="13" eb="15">
      <t>カイガイ</t>
    </rPh>
    <rPh sb="15" eb="17">
      <t>ハンロ</t>
    </rPh>
    <rPh sb="17" eb="19">
      <t>カイタク</t>
    </rPh>
    <rPh sb="19" eb="22">
      <t>カノウセイ</t>
    </rPh>
    <rPh sb="22" eb="24">
      <t>チョウサ</t>
    </rPh>
    <rPh sb="26" eb="28">
      <t>ゲンチ</t>
    </rPh>
    <rPh sb="28" eb="30">
      <t>シジョウ</t>
    </rPh>
    <rPh sb="30" eb="32">
      <t>チョウサ</t>
    </rPh>
    <rPh sb="34" eb="36">
      <t>ゲンチ</t>
    </rPh>
    <rPh sb="36" eb="38">
      <t>ジンザイ</t>
    </rPh>
    <rPh sb="39" eb="41">
      <t>キギョウ</t>
    </rPh>
    <rPh sb="49" eb="51">
      <t>ケイセイ</t>
    </rPh>
    <phoneticPr fontId="3"/>
  </si>
  <si>
    <t>https://www.jetro.go.jp/jetro/overseas/cn_hongkong/</t>
    <phoneticPr fontId="3"/>
  </si>
  <si>
    <t>一宮市</t>
  </si>
  <si>
    <t>友好都市交流現地コーディネーター</t>
  </si>
  <si>
    <t>イタリア</t>
  </si>
  <si>
    <t>トレビーゾ市</t>
  </si>
  <si>
    <t>業務委託契約等</t>
  </si>
  <si>
    <t>教育文化部生涯学習課国際グループ</t>
  </si>
  <si>
    <t>友好都市交流を円滑に進めるために、現地にコーディネーターを設置</t>
  </si>
  <si>
    <t>・必要な事務及び連絡調整、事業の提案等
・トレビーゾ市およびイタリア共和国関連の資料、情報の提供
・訪問団受け入れ事業や派遣事業の調整、助言、適切な援助
・その他、交流推進のために必要と認め依頼する業務</t>
  </si>
  <si>
    <t>長崎市</t>
  </si>
  <si>
    <t>長崎市釜山事務所</t>
  </si>
  <si>
    <t>釜山</t>
  </si>
  <si>
    <t>機関等派遣（釜山広域市観光協会）</t>
  </si>
  <si>
    <t>観光推進課</t>
  </si>
  <si>
    <t>韓国釜山広域市観光協会に職員を派遣し、現地における人的ネットワークを構築し、韓国の情報収集と長崎市の情報発信等を行うことにより、観光客の誘致のほか、経済・文化等様々な面で幅広い交流を推進する。</t>
  </si>
  <si>
    <t>・現地情報の収集、長崎市情報の発信　（観光･物産等のPRなど）
・韓国人観光客誘致（修学旅行、企業報奨旅行）
・販路拡大支援（特産物の輸出）
・国際交流の調整、支援（大学間、スポーツ、文化団体、都市間、各種団体、個人など）
・本市業務の支援（ベイサイドマラソン、帆船まつり、釜山アクアリウムの姉妹交流など）
・釜山地域の大学生の長崎でのホテル実習の支援　など
･水産加工品などの販路拡大支援　など</t>
  </si>
  <si>
    <t>東京都</t>
    <rPh sb="0" eb="2">
      <t>トウキョウ</t>
    </rPh>
    <rPh sb="2" eb="3">
      <t>ト</t>
    </rPh>
    <phoneticPr fontId="5"/>
  </si>
  <si>
    <t>東京観光レップ</t>
    <rPh sb="0" eb="2">
      <t>トウキョウ</t>
    </rPh>
    <rPh sb="2" eb="4">
      <t>カンコウ</t>
    </rPh>
    <phoneticPr fontId="5"/>
  </si>
  <si>
    <t>産業労働局観光部企画課</t>
    <rPh sb="0" eb="2">
      <t>サンギョウ</t>
    </rPh>
    <rPh sb="2" eb="4">
      <t>ロウドウ</t>
    </rPh>
    <rPh sb="4" eb="5">
      <t>キョク</t>
    </rPh>
    <rPh sb="5" eb="7">
      <t>カンコウ</t>
    </rPh>
    <rPh sb="7" eb="8">
      <t>ブ</t>
    </rPh>
    <rPh sb="8" eb="10">
      <t>キカク</t>
    </rPh>
    <rPh sb="10" eb="11">
      <t>カ</t>
    </rPh>
    <phoneticPr fontId="5"/>
  </si>
  <si>
    <t>ミラノ</t>
  </si>
  <si>
    <t>シドニー</t>
  </si>
  <si>
    <t>平成２７年４月に新たに設置</t>
    <rPh sb="0" eb="2">
      <t>ヘイセイ</t>
    </rPh>
    <rPh sb="4" eb="5">
      <t>ネン</t>
    </rPh>
    <rPh sb="6" eb="7">
      <t>ツキ</t>
    </rPh>
    <rPh sb="8" eb="9">
      <t>アラ</t>
    </rPh>
    <rPh sb="11" eb="13">
      <t>セッチ</t>
    </rPh>
    <phoneticPr fontId="3"/>
  </si>
  <si>
    <t>和歌山県</t>
    <rPh sb="0" eb="4">
      <t>ワカヤマケン</t>
    </rPh>
    <phoneticPr fontId="5"/>
  </si>
  <si>
    <t>商工観光労働部企業政策局企業振興課</t>
    <rPh sb="0" eb="2">
      <t>ショウコウ</t>
    </rPh>
    <rPh sb="2" eb="4">
      <t>カンコウ</t>
    </rPh>
    <rPh sb="4" eb="7">
      <t>ロウドウブ</t>
    </rPh>
    <rPh sb="7" eb="9">
      <t>キギョウ</t>
    </rPh>
    <rPh sb="9" eb="12">
      <t>セイサクキョク</t>
    </rPh>
    <rPh sb="12" eb="14">
      <t>キギョウ</t>
    </rPh>
    <rPh sb="14" eb="17">
      <t>シンコウカ</t>
    </rPh>
    <phoneticPr fontId="5"/>
  </si>
  <si>
    <t>和歌山県</t>
    <rPh sb="0" eb="3">
      <t>ワカヤマ</t>
    </rPh>
    <rPh sb="3" eb="4">
      <t>ケン</t>
    </rPh>
    <phoneticPr fontId="3"/>
  </si>
  <si>
    <t>和歌山県オーランガバード事務所</t>
    <rPh sb="0" eb="3">
      <t>ワカヤマ</t>
    </rPh>
    <rPh sb="3" eb="4">
      <t>ケン</t>
    </rPh>
    <rPh sb="12" eb="14">
      <t>ジム</t>
    </rPh>
    <rPh sb="14" eb="15">
      <t>ショ</t>
    </rPh>
    <phoneticPr fontId="3"/>
  </si>
  <si>
    <t>文化国際課</t>
    <rPh sb="0" eb="2">
      <t>ブンカ</t>
    </rPh>
    <rPh sb="2" eb="4">
      <t>コクサイ</t>
    </rPh>
    <rPh sb="4" eb="5">
      <t>カ</t>
    </rPh>
    <phoneticPr fontId="3"/>
  </si>
  <si>
    <t>マハラシュトラ州との覚書締結に基づく職員派遣</t>
    <rPh sb="7" eb="8">
      <t>シュウ</t>
    </rPh>
    <rPh sb="10" eb="12">
      <t>オボエガキ</t>
    </rPh>
    <rPh sb="12" eb="14">
      <t>テイケツ</t>
    </rPh>
    <rPh sb="15" eb="16">
      <t>モト</t>
    </rPh>
    <rPh sb="18" eb="20">
      <t>ショクイン</t>
    </rPh>
    <rPh sb="20" eb="22">
      <t>ハケン</t>
    </rPh>
    <phoneticPr fontId="3"/>
  </si>
  <si>
    <t>和歌山県世界遺産センターと
①アジャンタ・ビジターセンターとの交流関連事業
②ＪＩＣＡ事業（草の根技術協力事業）の推進
③その他両県州関係の連絡調整情報の収集発信</t>
    <rPh sb="0" eb="3">
      <t>ワカヤマ</t>
    </rPh>
    <rPh sb="3" eb="4">
      <t>ケン</t>
    </rPh>
    <rPh sb="4" eb="6">
      <t>セカイ</t>
    </rPh>
    <rPh sb="6" eb="8">
      <t>イサン</t>
    </rPh>
    <rPh sb="31" eb="33">
      <t>コウリュウ</t>
    </rPh>
    <rPh sb="33" eb="35">
      <t>カンレン</t>
    </rPh>
    <rPh sb="35" eb="37">
      <t>ジギョウ</t>
    </rPh>
    <rPh sb="43" eb="45">
      <t>ジギョウ</t>
    </rPh>
    <rPh sb="46" eb="47">
      <t>クサ</t>
    </rPh>
    <rPh sb="48" eb="49">
      <t>ネ</t>
    </rPh>
    <rPh sb="49" eb="51">
      <t>ギジュツ</t>
    </rPh>
    <rPh sb="51" eb="53">
      <t>キョウリョク</t>
    </rPh>
    <rPh sb="53" eb="55">
      <t>ジギョウ</t>
    </rPh>
    <rPh sb="57" eb="59">
      <t>スイシン</t>
    </rPh>
    <rPh sb="63" eb="64">
      <t>タ</t>
    </rPh>
    <rPh sb="64" eb="65">
      <t>リョウ</t>
    </rPh>
    <rPh sb="65" eb="66">
      <t>ケン</t>
    </rPh>
    <rPh sb="66" eb="67">
      <t>シュウ</t>
    </rPh>
    <rPh sb="67" eb="69">
      <t>カンケイ</t>
    </rPh>
    <rPh sb="70" eb="72">
      <t>レンラク</t>
    </rPh>
    <rPh sb="72" eb="74">
      <t>チョウセイ</t>
    </rPh>
    <rPh sb="74" eb="76">
      <t>ジョウホウ</t>
    </rPh>
    <rPh sb="77" eb="79">
      <t>シュウシュウ</t>
    </rPh>
    <rPh sb="79" eb="81">
      <t>ハッシン</t>
    </rPh>
    <phoneticPr fontId="3"/>
  </si>
  <si>
    <t>H27.4.1開設</t>
    <rPh sb="7" eb="9">
      <t>カイセツ</t>
    </rPh>
    <phoneticPr fontId="3"/>
  </si>
  <si>
    <t>a</t>
    <phoneticPr fontId="5"/>
  </si>
  <si>
    <t>H14</t>
    <phoneticPr fontId="5"/>
  </si>
  <si>
    <t>H13年、第５回北海道・北東北知事サミットにおいて、「ソウルに共同で事務所を整備するよう調査」を合意し、H14年開設。</t>
    <phoneticPr fontId="5"/>
  </si>
  <si>
    <t>・観光客誘致の推進
・経済、文化交流の促進</t>
    <phoneticPr fontId="5"/>
  </si>
  <si>
    <t>-</t>
    <phoneticPr fontId="5"/>
  </si>
  <si>
    <t>c</t>
    <phoneticPr fontId="5"/>
  </si>
  <si>
    <t>H19</t>
    <phoneticPr fontId="5"/>
  </si>
  <si>
    <t>現地法人とアドバイザー契約し、観光客誘致のため、営業活動</t>
    <phoneticPr fontId="5"/>
  </si>
  <si>
    <t>大連</t>
    <phoneticPr fontId="5"/>
  </si>
  <si>
    <t>H17</t>
    <phoneticPr fontId="5"/>
  </si>
  <si>
    <t>青森県企業の大連でのビジネス展開を支援するため</t>
    <phoneticPr fontId="5"/>
  </si>
  <si>
    <t>・青森県企業への商談スペースの提供
・ビジネス相談対応
・現地でのアテンド・通訳
・現地情報の収集・提供</t>
    <phoneticPr fontId="5"/>
  </si>
  <si>
    <t>タイ</t>
    <phoneticPr fontId="5"/>
  </si>
  <si>
    <t>バンコク</t>
    <phoneticPr fontId="5"/>
  </si>
  <si>
    <t>H26</t>
    <phoneticPr fontId="5"/>
  </si>
  <si>
    <t>http://www.pref.aomori.lg.jp/soshiki/kkokusai/kokusaikeizai/asia_coordinater.html</t>
    <phoneticPr fontId="3"/>
  </si>
  <si>
    <t>c</t>
    <phoneticPr fontId="3"/>
  </si>
  <si>
    <t>H27</t>
    <phoneticPr fontId="3"/>
  </si>
  <si>
    <t>・現地市場開拓等に関するアドバイス
・現地を訪問した際の情報提供とアドバイス
・ビジネスマッチング支援</t>
    <phoneticPr fontId="3"/>
  </si>
  <si>
    <t>http://www.pref.aomori.lg.jp/soshiki/kkokusai/kokusaikeizai/taiwan_coordinater00.html</t>
    <phoneticPr fontId="3"/>
  </si>
  <si>
    <t>大連</t>
    <phoneticPr fontId="5"/>
  </si>
  <si>
    <t>a</t>
    <phoneticPr fontId="5"/>
  </si>
  <si>
    <t>H17</t>
    <phoneticPr fontId="5"/>
  </si>
  <si>
    <t>H4</t>
    <phoneticPr fontId="5"/>
  </si>
  <si>
    <t>http://www.miyagi.or.kr/j_index.php</t>
    <phoneticPr fontId="5"/>
  </si>
  <si>
    <t>http://miyagi-dalian.com/</t>
    <phoneticPr fontId="5"/>
  </si>
  <si>
    <t>宮城県ベトナム等ビジネスアドバイザリーデスク</t>
    <phoneticPr fontId="5"/>
  </si>
  <si>
    <t>ベトナム</t>
    <phoneticPr fontId="5"/>
  </si>
  <si>
    <t>ホーチミン</t>
    <phoneticPr fontId="5"/>
  </si>
  <si>
    <t xml:space="preserve"> 業務委託契約</t>
    <phoneticPr fontId="5"/>
  </si>
  <si>
    <t>H27</t>
    <phoneticPr fontId="5"/>
  </si>
  <si>
    <t>県内企業のベトナム社会主義共和国等における販売・仕入先の開拓や企業進出等を支援するため</t>
    <phoneticPr fontId="5"/>
  </si>
  <si>
    <t>①進出前段階支援：現地基本情報等の提供，現地投資環境調査等
②販路開拓支援：取引先候補発掘，商談設定等
③製造業海外進出準備支援：原材料調達先調査，取引先候補発掘等
④現地サポート支援：現地通訳手配，現地スタッフ訪問同行等</t>
    <phoneticPr fontId="5"/>
  </si>
  <si>
    <t>http://www.pref.miyagi.jp/soshiki/gbgb/advd-fy27.html</t>
    <phoneticPr fontId="5"/>
  </si>
  <si>
    <t>インドネシア</t>
    <phoneticPr fontId="5"/>
  </si>
  <si>
    <t>ジャカルタ</t>
    <phoneticPr fontId="5"/>
  </si>
  <si>
    <t>①進出前段階支援：現地基本情報等の提供，現地投資環境調査等</t>
    <phoneticPr fontId="5"/>
  </si>
  <si>
    <t>カンボジア</t>
    <phoneticPr fontId="5"/>
  </si>
  <si>
    <t>プノンペン</t>
    <phoneticPr fontId="5"/>
  </si>
  <si>
    <t>ミャンマー</t>
    <phoneticPr fontId="5"/>
  </si>
  <si>
    <t>ヤンゴン</t>
    <phoneticPr fontId="5"/>
  </si>
  <si>
    <t>タイ</t>
    <phoneticPr fontId="3"/>
  </si>
  <si>
    <t>H26</t>
    <phoneticPr fontId="3"/>
  </si>
  <si>
    <t>・県内企業への情報提供
・行政が実施するミッション事業等の支援
・現地企業と県内企業のビジネスマッチング</t>
    <phoneticPr fontId="3"/>
  </si>
  <si>
    <t>a</t>
    <phoneticPr fontId="5"/>
  </si>
  <si>
    <t>・中国における観光や物産を中心とした経済交流の促進を図るための活動拠点</t>
    <phoneticPr fontId="3"/>
  </si>
  <si>
    <t>http://www.yamagata-harbin.cn/</t>
    <phoneticPr fontId="5"/>
  </si>
  <si>
    <t>シンガポール</t>
    <phoneticPr fontId="5"/>
  </si>
  <si>
    <t>b</t>
    <phoneticPr fontId="5"/>
  </si>
  <si>
    <t>H25</t>
    <phoneticPr fontId="5"/>
  </si>
  <si>
    <t>・山形県の広報宣伝
・観光プロモーション
・貿易、物産の振興</t>
    <phoneticPr fontId="5"/>
  </si>
  <si>
    <t>H16</t>
    <phoneticPr fontId="5"/>
  </si>
  <si>
    <t>経済発展が著しい上海を中心とする中国との経済交流を促進することにより、県内経済の活性化、産業振興を図ることを目的として設置。</t>
    <phoneticPr fontId="5"/>
  </si>
  <si>
    <t>・中国から福島県への観光客の誘客
・福島県産品の輸出販売の促進
・福島県企業への便宜供与
・中国企業への情報提供
・中国における福島県の広報活動
・産学官連携をテーマとした大学間交流の支援
・福島県関係者のネットワーク作り（上海福島県人会の運営）　　　　　　　　　</t>
    <phoneticPr fontId="5"/>
  </si>
  <si>
    <t>http://fukushima-cn.jp/</t>
    <phoneticPr fontId="5"/>
  </si>
  <si>
    <t>H8</t>
    <phoneticPr fontId="5"/>
  </si>
  <si>
    <t>http://www.shanghai.pref.ibaraki.jp/</t>
    <phoneticPr fontId="5"/>
  </si>
  <si>
    <t>H2</t>
    <phoneticPr fontId="3"/>
  </si>
  <si>
    <t>①産業経済情報の収集・発信
②県内企業・団体等からの依頼による調査
③県産品の市場開拓
④本県産業・観光等の紹介・ＰＲ
⑤本県海外進出企業間のネットワーク化
⑥現地経済団体等との交流</t>
    <phoneticPr fontId="5"/>
  </si>
  <si>
    <t>http://www.tochigihk.com/</t>
    <phoneticPr fontId="5"/>
  </si>
  <si>
    <t>c</t>
    <phoneticPr fontId="5"/>
  </si>
  <si>
    <t>H26</t>
    <phoneticPr fontId="3"/>
  </si>
  <si>
    <t>a</t>
    <phoneticPr fontId="3"/>
  </si>
  <si>
    <t>http://gunmash.cn/jp/index.php</t>
    <phoneticPr fontId="3"/>
  </si>
  <si>
    <t>H22</t>
    <phoneticPr fontId="5"/>
  </si>
  <si>
    <t>http://www.saitama-j.or.jp/shanghai-bsc/</t>
    <phoneticPr fontId="5"/>
  </si>
  <si>
    <t>ベトナム</t>
    <phoneticPr fontId="5"/>
  </si>
  <si>
    <t>ハノイ</t>
    <phoneticPr fontId="5"/>
  </si>
  <si>
    <t>H24</t>
    <phoneticPr fontId="5"/>
  </si>
  <si>
    <t>http://www.saitama-j.or.jp/vietnam-sd/</t>
    <phoneticPr fontId="3"/>
  </si>
  <si>
    <t>タイ</t>
    <phoneticPr fontId="5"/>
  </si>
  <si>
    <t>バンコク</t>
    <phoneticPr fontId="5"/>
  </si>
  <si>
    <t>H26</t>
    <phoneticPr fontId="5"/>
  </si>
  <si>
    <t>http://www.saitama-j.or.jp/thai-sd/</t>
    <phoneticPr fontId="3"/>
  </si>
  <si>
    <t>ロサンゼルス</t>
    <phoneticPr fontId="5"/>
  </si>
  <si>
    <t>海外における東京観光のPR・東京のセールス活動など東京への旅行者送客に向けたサポートを行うため。</t>
    <phoneticPr fontId="5"/>
  </si>
  <si>
    <t>現地旅行エージェント、関連企業・団体への訪問・セールス、現地メディアへの情報提供、東京観光の資料配布、メールマガジン等による情報発信など。</t>
    <phoneticPr fontId="5"/>
  </si>
  <si>
    <t>サンフランシスコ</t>
    <phoneticPr fontId="5"/>
  </si>
  <si>
    <t>ニューヨーク</t>
    <phoneticPr fontId="5"/>
  </si>
  <si>
    <t>H18</t>
    <phoneticPr fontId="5"/>
  </si>
  <si>
    <t>ロンドン</t>
    <phoneticPr fontId="5"/>
  </si>
  <si>
    <t>ドイツ</t>
    <phoneticPr fontId="5"/>
  </si>
  <si>
    <t>ミュンヘン</t>
    <phoneticPr fontId="5"/>
  </si>
  <si>
    <t>スペイン</t>
    <phoneticPr fontId="5"/>
  </si>
  <si>
    <t>マドリッド</t>
    <phoneticPr fontId="5"/>
  </si>
  <si>
    <t>イタリア</t>
    <phoneticPr fontId="5"/>
  </si>
  <si>
    <t>c</t>
    <phoneticPr fontId="5"/>
  </si>
  <si>
    <t>H18</t>
    <phoneticPr fontId="5"/>
  </si>
  <si>
    <t>海外における東京観光のPR・東京のセールス活動など東京への旅行者送客に向けたサポートを行うため。</t>
    <phoneticPr fontId="5"/>
  </si>
  <si>
    <t>現地旅行エージェント、関連企業・団体への訪問・セールス、現地メディアへの情報提供、東京観光の資料配布、メールマガジン等による情報発信など。</t>
    <phoneticPr fontId="5"/>
  </si>
  <si>
    <t>オーストラリア</t>
    <phoneticPr fontId="5"/>
  </si>
  <si>
    <t>H20</t>
    <phoneticPr fontId="5"/>
  </si>
  <si>
    <t>フランス</t>
    <phoneticPr fontId="5"/>
  </si>
  <si>
    <t>パリ</t>
    <phoneticPr fontId="5"/>
  </si>
  <si>
    <t>H22</t>
    <phoneticPr fontId="5"/>
  </si>
  <si>
    <t>カナダ</t>
    <phoneticPr fontId="5"/>
  </si>
  <si>
    <t>トロント</t>
    <phoneticPr fontId="5"/>
  </si>
  <si>
    <t>H23</t>
    <phoneticPr fontId="5"/>
  </si>
  <si>
    <t>H27</t>
    <phoneticPr fontId="5"/>
  </si>
  <si>
    <t>ソウル</t>
    <phoneticPr fontId="5"/>
  </si>
  <si>
    <t>シンガポール</t>
    <phoneticPr fontId="5"/>
  </si>
  <si>
    <t>b</t>
    <phoneticPr fontId="5"/>
  </si>
  <si>
    <t>S56</t>
    <phoneticPr fontId="5"/>
  </si>
  <si>
    <t>・ 外資系企業の誘致と県内中小企業の国際化支援を行うため、現地における迅速かつ的確な情報収集、現地政府機関や企業とのフェイス・トゥ・フェイスの協力・連携関係を築くため設置している。</t>
    <phoneticPr fontId="5"/>
  </si>
  <si>
    <t>大連</t>
    <phoneticPr fontId="5"/>
  </si>
  <si>
    <t>a</t>
    <phoneticPr fontId="5"/>
  </si>
  <si>
    <t>H21</t>
    <phoneticPr fontId="5"/>
  </si>
  <si>
    <t>メリーランド</t>
    <phoneticPr fontId="5"/>
  </si>
  <si>
    <t>H17</t>
    <phoneticPr fontId="5"/>
  </si>
  <si>
    <t>H8</t>
    <phoneticPr fontId="5"/>
  </si>
  <si>
    <t>新潟県と中国の経済交流と国際物流の拡大を図り、中国との経済交流の橋渡しの役目を担う。</t>
    <phoneticPr fontId="5"/>
  </si>
  <si>
    <t>http://www.nico.or.jp/dalian/MENU.html</t>
    <phoneticPr fontId="5"/>
  </si>
  <si>
    <t>H2</t>
    <phoneticPr fontId="3"/>
  </si>
  <si>
    <t>新潟県と韓国との経済、観光、文化、スポーツなど様々な分野における交流活動を支援。</t>
    <phoneticPr fontId="5"/>
  </si>
  <si>
    <t xml:space="preserve">http://japan.niigata.or.kr/
</t>
    <phoneticPr fontId="5"/>
  </si>
  <si>
    <t>H16</t>
    <phoneticPr fontId="5"/>
  </si>
  <si>
    <t>中国経済が著しく発展し、県内企業の中国進出、各種交流の拡大が進んでいるため、県の活動拠点を設け、各種交流活動を支援する。</t>
    <phoneticPr fontId="5"/>
  </si>
  <si>
    <t>・経済交流の推進
・各種交流事業への支援
・富山ファン倶楽部の活動                                                                              ・観光客誘致（国際観光の推進）</t>
    <phoneticPr fontId="5"/>
  </si>
  <si>
    <t>http://www.pref.toyama.jp/sections/1402/kannihonkai/jimusho/index.html</t>
    <phoneticPr fontId="5"/>
  </si>
  <si>
    <t>H24</t>
    <phoneticPr fontId="5"/>
  </si>
  <si>
    <t>上海</t>
    <phoneticPr fontId="5"/>
  </si>
  <si>
    <t>b</t>
    <phoneticPr fontId="5"/>
  </si>
  <si>
    <t>H25</t>
    <phoneticPr fontId="5"/>
  </si>
  <si>
    <t>中国への県内企業の関心の高さを背景に、現地の投資環境、等に関する最新情報を提供することを目的に設置。近年は中国市場への販路開拓支援を推進。</t>
    <phoneticPr fontId="5"/>
  </si>
  <si>
    <t>販路開拓支援
法律制度等現地情報の提供
県人会運営など</t>
    <phoneticPr fontId="5"/>
  </si>
  <si>
    <t>http://www.pref.ishikawa.lg.jp/syoko/kaigai/shanghai.html</t>
    <phoneticPr fontId="5"/>
  </si>
  <si>
    <t>シンガポール</t>
    <phoneticPr fontId="3"/>
  </si>
  <si>
    <t>シンガポール</t>
    <phoneticPr fontId="5"/>
  </si>
  <si>
    <t>販路開拓支援
法律制度等現地情報の提供など</t>
    <phoneticPr fontId="5"/>
  </si>
  <si>
    <t>http://www.pref.ishikawa.lg.jp/syoko/kaigai/singapore.html</t>
    <phoneticPr fontId="3"/>
  </si>
  <si>
    <t>H11</t>
    <phoneticPr fontId="5"/>
  </si>
  <si>
    <t>http://www.fukui-kaigai.jp/sh/</t>
    <phoneticPr fontId="5"/>
  </si>
  <si>
    <t>ふくいバンコクビジネスサポートセンター</t>
    <phoneticPr fontId="5"/>
  </si>
  <si>
    <t>バンコク</t>
    <phoneticPr fontId="3"/>
  </si>
  <si>
    <t>①市場調査、販路開拓推進業務
②指導・助言、相談業務
③現地活動支援業務</t>
    <phoneticPr fontId="3"/>
  </si>
  <si>
    <t>現地活動支援業務を華東地区、華北地区、華南地区、内陸部に在住する現地連絡員を活用して県内企業の中国展開を支援</t>
    <phoneticPr fontId="3"/>
  </si>
  <si>
    <t>①市場調査、販路開拓推進業務
②イベント等開催業務
③指導・助言、相談業務
④現地活動支援業務</t>
    <phoneticPr fontId="3"/>
  </si>
  <si>
    <t>H7</t>
    <phoneticPr fontId="5"/>
  </si>
  <si>
    <t>県内企業に対して、中国を中心に貿易取引の斡旋、経済・投資動向等に関する情報提供を行うことにより、投資・貿易等、海外展開に対する支援を行うため。</t>
    <phoneticPr fontId="5"/>
  </si>
  <si>
    <t>http://www.pref.nagano.lg.jp/sansei/sangyo/kokusai/kanren/chuzain.html</t>
    <phoneticPr fontId="3"/>
  </si>
  <si>
    <t>H23</t>
    <phoneticPr fontId="5"/>
  </si>
  <si>
    <t>岐阜県では成長著しいアジアをターゲットにして、官民が連携して「観光・食・モノ」を一体化させて「岐阜ブランド」として売り込む「飛騨・美濃じまん海外戦略プロジェクト」を推進している。このような観点から、アジアにおける重要な拠点である上海に駐在員を配置。</t>
    <phoneticPr fontId="5"/>
  </si>
  <si>
    <t>http://www.pref.gifu.lg.jp/kurashi/kokusai-koryu/kaigai-senryaku/chuzai.html</t>
    <phoneticPr fontId="5"/>
  </si>
  <si>
    <t>S63</t>
    <phoneticPr fontId="5"/>
  </si>
  <si>
    <t>・海外情報の収集及び提供
・県内企業の海外ビジネス活動の支援
・農林水産品及び同加工品の海外市場開拓の支援
・静岡県への観光客等の誘客
・海外企業の誘致・投資の促進
・富士山静岡空港定期便、チャーター便就航の促進
・静岡県国際交流関係事業の促進</t>
    <phoneticPr fontId="5"/>
  </si>
  <si>
    <t>http://www.shizuokasingapore.com/</t>
    <phoneticPr fontId="5"/>
  </si>
  <si>
    <t>H6</t>
    <phoneticPr fontId="5"/>
  </si>
  <si>
    <t>経済成長が著しく、企業の進出が顕著な中国における本県企業の活動を支援する。</t>
    <phoneticPr fontId="5"/>
  </si>
  <si>
    <t>http://www.shizuokash.com/</t>
    <phoneticPr fontId="5"/>
  </si>
  <si>
    <t>ソウル</t>
    <phoneticPr fontId="5"/>
  </si>
  <si>
    <t>http://shizuokaseoul.com/</t>
    <phoneticPr fontId="5"/>
  </si>
  <si>
    <t>http://shizuoka.org.tw/</t>
    <phoneticPr fontId="5"/>
  </si>
  <si>
    <t>県内中小企業海外事業活動支援
　　情報収集・情報提供
進出企業支援
外客誘致促進
　　観光展等への出展
　　旅行代理店等へのPR
対内投資促進
　　有望企業の発堀
　　企業訪問個別PR</t>
    <phoneticPr fontId="5"/>
  </si>
  <si>
    <t>http://www.pref.aichi.jp/ricchitsusho/gaikoku/center.html</t>
    <phoneticPr fontId="5"/>
  </si>
  <si>
    <t>H20</t>
    <phoneticPr fontId="5"/>
  </si>
  <si>
    <t>http://www.pref.aichi.jp/0000021969.html</t>
    <phoneticPr fontId="5"/>
  </si>
  <si>
    <t>ハノイ</t>
    <phoneticPr fontId="5"/>
  </si>
  <si>
    <t>http://www.mie-asia.jp/</t>
    <phoneticPr fontId="5"/>
  </si>
  <si>
    <t>・海外事業展開のモデル事例、現地専門家情報の収集と活用。
・海外現地デスク設置国における、三重県からのミッション団等の受入れ、見本市出展等に関する現地アレンジ、商談機会の設定、現地案内等。
・県内進出企業の交流・ネットワーク形成に関する現地アレンジ
・現地政府及び関係機関等に関する情報収集等による県の現地ネットワークの構築支援。　　　　
・観光、企業情報など三重県の総合的な情報の発信。
・国際ビジネス相談に関するアドバイス。
・現地企業などの情報提供</t>
    <phoneticPr fontId="5"/>
  </si>
  <si>
    <t>H18</t>
    <phoneticPr fontId="5"/>
  </si>
  <si>
    <t>b</t>
    <phoneticPr fontId="5"/>
  </si>
  <si>
    <t>H18</t>
    <phoneticPr fontId="5"/>
  </si>
  <si>
    <t>・湖南省をはじめ、中国国内での滋賀県企業の経済活動支援。
・湖南省との経済交流促進。</t>
    <phoneticPr fontId="5"/>
  </si>
  <si>
    <t>a</t>
    <phoneticPr fontId="5"/>
  </si>
  <si>
    <t>H22</t>
    <phoneticPr fontId="5"/>
  </si>
  <si>
    <t>・企業ニーズ</t>
    <phoneticPr fontId="5"/>
  </si>
  <si>
    <t>http://www.ki21-cn.com/</t>
    <phoneticPr fontId="5"/>
  </si>
  <si>
    <t>インド</t>
    <phoneticPr fontId="5"/>
  </si>
  <si>
    <t>デリー</t>
    <phoneticPr fontId="5"/>
  </si>
  <si>
    <t>c</t>
    <phoneticPr fontId="5"/>
  </si>
  <si>
    <t>http://www.pref.osaka.lg.jp/keizaikoryu/promotiondesk/</t>
    <phoneticPr fontId="3"/>
  </si>
  <si>
    <t>ベトナム</t>
    <phoneticPr fontId="5"/>
  </si>
  <si>
    <t>ホーチミン</t>
    <phoneticPr fontId="5"/>
  </si>
  <si>
    <t>S60</t>
    <phoneticPr fontId="5"/>
  </si>
  <si>
    <t>http://osaka-sh.com.cn/</t>
    <phoneticPr fontId="3"/>
  </si>
  <si>
    <t>トルコ</t>
    <phoneticPr fontId="5"/>
  </si>
  <si>
    <t>イスタンブール</t>
    <phoneticPr fontId="3"/>
  </si>
  <si>
    <t>H27</t>
    <phoneticPr fontId="5"/>
  </si>
  <si>
    <t>タイ</t>
    <phoneticPr fontId="5"/>
  </si>
  <si>
    <t>バンコク</t>
    <phoneticPr fontId="5"/>
  </si>
  <si>
    <t>H20</t>
    <phoneticPr fontId="5"/>
  </si>
  <si>
    <t xml:space="preserve"> 業務委託契約等（Globizz Corporation)</t>
    <phoneticPr fontId="3"/>
  </si>
  <si>
    <t>H21</t>
    <phoneticPr fontId="5"/>
  </si>
  <si>
    <t>ドイツ</t>
    <phoneticPr fontId="5"/>
  </si>
  <si>
    <t>ベルリン</t>
    <phoneticPr fontId="5"/>
  </si>
  <si>
    <t>c</t>
    <phoneticPr fontId="5"/>
  </si>
  <si>
    <t>シンガポール</t>
    <phoneticPr fontId="5"/>
  </si>
  <si>
    <t>H22</t>
    <phoneticPr fontId="5"/>
  </si>
  <si>
    <t>インドネシア</t>
    <phoneticPr fontId="5"/>
  </si>
  <si>
    <t>ジャカルタ</t>
    <phoneticPr fontId="5"/>
  </si>
  <si>
    <t>H24</t>
    <phoneticPr fontId="5"/>
  </si>
  <si>
    <t>・企業ニーズ</t>
    <phoneticPr fontId="5"/>
  </si>
  <si>
    <t>ミャンマー</t>
    <phoneticPr fontId="5"/>
  </si>
  <si>
    <t>ヤンゴン</t>
    <phoneticPr fontId="5"/>
  </si>
  <si>
    <t>H25</t>
    <phoneticPr fontId="5"/>
  </si>
  <si>
    <t>フランス</t>
    <phoneticPr fontId="5"/>
  </si>
  <si>
    <t>a</t>
    <phoneticPr fontId="5"/>
  </si>
  <si>
    <t>H5</t>
    <phoneticPr fontId="5"/>
  </si>
  <si>
    <t>フランスのセーヌ・エ・マルヌ県、アヴェロン県、アンドル・エ・ロワール県、ノール県、ドイツのシュレスヴィヒ・ホルシュタイン州等をはじめとする欧州地域との交流促進のため</t>
    <phoneticPr fontId="5"/>
  </si>
  <si>
    <t>(1) 欧州各国の自治体及び地域との交流の促進
(2) 欧州における兵庫県のＰＲ
(3) 欧州との経済交流の促進
(4) その他
・欧州地域の政治・経済・文化等の情報収集・情報交換
・各種ミッション等のﾌｫﾛｰｱｯﾌﾟ
・県下市町の対欧州友好交流活動の支援
・各種便宜供与
・在仏兵庫県人会への活動支援　等</t>
    <phoneticPr fontId="5"/>
  </si>
  <si>
    <t>http://hyogo.assoc.pagespro-orange.fr/</t>
    <phoneticPr fontId="5"/>
  </si>
  <si>
    <t>オーストラリア</t>
    <phoneticPr fontId="5"/>
  </si>
  <si>
    <t>a</t>
    <phoneticPr fontId="5"/>
  </si>
  <si>
    <t>H4</t>
    <phoneticPr fontId="5"/>
  </si>
  <si>
    <t>本県の姉妹州である西オーストラリア州をはじめとするオーストラリア地域との交流促進のため</t>
    <phoneticPr fontId="5"/>
  </si>
  <si>
    <t>(1) 日本文化の紹介
(2) 兵庫県の紹介
(3) 日本語教育支援
(4) 友好提携交流促進
　・兵庫県と西オーストラリア州との姉妹交流促進
　・兵庫県内市町と西オーストラリア州内友好提携先との交流支援
(5) 西オーストラリア州内の日本関係団体・日豪交流団体との連携・協力
(6) 広報活動(兵庫県・センターのPR)
(7) 情報収集・提供および連絡・調整活動
(8) 便宜供与</t>
    <phoneticPr fontId="5"/>
  </si>
  <si>
    <t>http://www.hyogo.com.au/</t>
    <phoneticPr fontId="5"/>
  </si>
  <si>
    <t>シアトル</t>
    <phoneticPr fontId="5"/>
  </si>
  <si>
    <t>H2</t>
    <phoneticPr fontId="3"/>
  </si>
  <si>
    <t>本県の姉妹州であるワシントン州をはじめとする北米地域との交流促進のため</t>
    <phoneticPr fontId="5"/>
  </si>
  <si>
    <t>(1) 経済活動の実施
　・企業誘致活動の実施
　・情報収集・提供
　・ビジネスマッチングの実施
　・国際経済交流事業の実施
(2) 文化事業の実施
　・日本語教育の支援
　・日本文化紹介
(3) 友好提携交流促進
　・兵庫県とワシントン州との姉妹
　　交流の促進
　・兵庫県内市町との米国友好提携
　　先との交流支援
(4) 情報収集・調査
(5) 便宜供与</t>
    <phoneticPr fontId="5"/>
  </si>
  <si>
    <t>http://www.hyogobcc.org/</t>
    <phoneticPr fontId="5"/>
  </si>
  <si>
    <t>ブラジル</t>
    <phoneticPr fontId="5"/>
  </si>
  <si>
    <t>クリチーバ</t>
    <phoneticPr fontId="5"/>
  </si>
  <si>
    <t xml:space="preserve"> S48</t>
    <phoneticPr fontId="5"/>
  </si>
  <si>
    <t>パラナ州との姉妹交流の強化
中南米諸国との交流の推進
県人会等日系人社会への支援
経済交流の支援</t>
    <phoneticPr fontId="5"/>
  </si>
  <si>
    <t>・経済交流をはじめ，観光や友好交流など多様な地域間交流の拠点
・政府機関，経済団体等との幅広い人的ネットワークづくり
・現地情報収集と徳島のプロモーション(徳島情報の発信）
・中小企業の進出拠点支援　　　　　　・観光客誘致の推進
・中小企業の販路開拓支援</t>
    <phoneticPr fontId="3"/>
  </si>
  <si>
    <t>http://www.dedao-tokushima.com/jp/</t>
    <phoneticPr fontId="3"/>
  </si>
  <si>
    <t>上海</t>
    <phoneticPr fontId="5"/>
  </si>
  <si>
    <t>c</t>
    <phoneticPr fontId="5"/>
  </si>
  <si>
    <t>H24</t>
    <phoneticPr fontId="5"/>
  </si>
  <si>
    <t>http://www.pref.kagawa.lg.jp/kgwpub/pub/cms/detail.php?id=21644</t>
    <phoneticPr fontId="3"/>
  </si>
  <si>
    <t>シンガポール</t>
    <phoneticPr fontId="5"/>
  </si>
  <si>
    <t>a</t>
    <phoneticPr fontId="5"/>
  </si>
  <si>
    <t>H8</t>
    <phoneticPr fontId="5"/>
  </si>
  <si>
    <t>高知県と東南アジア等との経済交流の推進。
東南アジアにおける経済活動の拠点として、販路拡大、資材調達、生産拠点の設置等海外での事業展開を図る県内企業を支援し、県経済の国際化を図る。</t>
    <phoneticPr fontId="5"/>
  </si>
  <si>
    <t>①海外事業展開サポート
　販路開拓のための市場調査、輸出入のビジネスパートナー探し等、海外での事業展開を支援。
②投資に関する情報提供
　海外進出を希望する県内企業や日本への進出を希望する外国企業に対し、投資に関する情報を提供。
③現地活動支援
　県内企業が現地で行う商談等、ビジネス活動を支援</t>
    <phoneticPr fontId="5"/>
  </si>
  <si>
    <t>業務委託契約等</t>
    <phoneticPr fontId="3"/>
  </si>
  <si>
    <t>H26</t>
    <phoneticPr fontId="5"/>
  </si>
  <si>
    <t>中国における、県内企業等の経済活動支援。</t>
    <phoneticPr fontId="5"/>
  </si>
  <si>
    <t>http://www.kpta.or.jp/shanghai.html</t>
    <phoneticPr fontId="3"/>
  </si>
  <si>
    <t>独自海外事務所</t>
    <phoneticPr fontId="5"/>
  </si>
  <si>
    <t>http://www.fukuoka.com.hk/</t>
    <phoneticPr fontId="5"/>
  </si>
  <si>
    <t>a</t>
    <phoneticPr fontId="5"/>
  </si>
  <si>
    <t>H15</t>
    <phoneticPr fontId="5"/>
  </si>
  <si>
    <t>http://www.fukuokash.com.cn/</t>
    <phoneticPr fontId="3"/>
  </si>
  <si>
    <t>タイ</t>
    <phoneticPr fontId="5"/>
  </si>
  <si>
    <t>バンコク</t>
    <phoneticPr fontId="5"/>
  </si>
  <si>
    <t>H22</t>
    <phoneticPr fontId="5"/>
  </si>
  <si>
    <t>タイはアセアンの政治的・経済的中心であり、成長著しいアセアン地域およびインドを管轄する拠点として事務所を設置。</t>
    <phoneticPr fontId="5"/>
  </si>
  <si>
    <t>サンフランシスコ</t>
    <phoneticPr fontId="5"/>
  </si>
  <si>
    <t>http://www.myfukuoka.com/</t>
    <phoneticPr fontId="3"/>
  </si>
  <si>
    <t>ソウル</t>
    <phoneticPr fontId="5"/>
  </si>
  <si>
    <t>c</t>
    <phoneticPr fontId="5"/>
  </si>
  <si>
    <t>ドイツ</t>
    <phoneticPr fontId="5"/>
  </si>
  <si>
    <t>フランクフルト</t>
    <phoneticPr fontId="5"/>
  </si>
  <si>
    <t>H25</t>
    <phoneticPr fontId="5"/>
  </si>
  <si>
    <t xml:space="preserve">（1)県内企業のビジネス展開支援（貿易、進出、提携等）
（2）県産品販路開拓
</t>
    <phoneticPr fontId="5"/>
  </si>
  <si>
    <t>http://www.fukuoka.eu/</t>
    <phoneticPr fontId="5"/>
  </si>
  <si>
    <t>独自海外事務所</t>
    <phoneticPr fontId="5"/>
  </si>
  <si>
    <t>H23</t>
    <phoneticPr fontId="5"/>
  </si>
  <si>
    <t>・佐賀県国際戦略「世界とともに発展する佐賀県行動計画〜羅針盤〜」に基づく各種事業を効果的に展開していくため、最前線で業務を行う海外拠点を整備している。</t>
    <phoneticPr fontId="5"/>
  </si>
  <si>
    <t>http://seoul-nagasaki.com</t>
    <phoneticPr fontId="5"/>
  </si>
  <si>
    <t>中国ビジネスサポートデスク</t>
    <phoneticPr fontId="5"/>
  </si>
  <si>
    <t>上海</t>
    <phoneticPr fontId="5"/>
  </si>
  <si>
    <t>c</t>
    <phoneticPr fontId="5"/>
  </si>
  <si>
    <t>H22</t>
    <phoneticPr fontId="5"/>
  </si>
  <si>
    <t>http://www.pref.nagasaki.jp/bunrui/shigoto-sangyo/sangyoshien/kaigai/china-support/</t>
    <phoneticPr fontId="5"/>
  </si>
  <si>
    <t>ベトナム</t>
    <phoneticPr fontId="5"/>
  </si>
  <si>
    <t>ホーチミン</t>
    <phoneticPr fontId="5"/>
  </si>
  <si>
    <t>H25</t>
    <phoneticPr fontId="5"/>
  </si>
  <si>
    <t>http://www.pref.nagasaki.jp/bunrui/shigoto-sangyo/sangyoshien/kaigai/tounan-support/</t>
    <phoneticPr fontId="5"/>
  </si>
  <si>
    <t>インドネシア</t>
    <phoneticPr fontId="5"/>
  </si>
  <si>
    <t>ジャカルタ</t>
    <phoneticPr fontId="5"/>
  </si>
  <si>
    <t>カンボジア</t>
    <phoneticPr fontId="5"/>
  </si>
  <si>
    <t>プノンペン</t>
    <phoneticPr fontId="5"/>
  </si>
  <si>
    <t>ミャンマー</t>
    <phoneticPr fontId="5"/>
  </si>
  <si>
    <t>ヤンゴン</t>
    <phoneticPr fontId="5"/>
  </si>
  <si>
    <t>忠清南道</t>
    <phoneticPr fontId="5"/>
  </si>
  <si>
    <t>a</t>
    <phoneticPr fontId="5"/>
  </si>
  <si>
    <t>H1</t>
    <phoneticPr fontId="5"/>
  </si>
  <si>
    <t>シンガポール</t>
    <phoneticPr fontId="5"/>
  </si>
  <si>
    <t>H16</t>
    <phoneticPr fontId="5"/>
  </si>
  <si>
    <t>H23</t>
    <phoneticPr fontId="5"/>
  </si>
  <si>
    <t>http://kumamoto-shanghai.com/</t>
    <phoneticPr fontId="3"/>
  </si>
  <si>
    <t>H24</t>
    <phoneticPr fontId="5"/>
  </si>
  <si>
    <t>b</t>
    <phoneticPr fontId="3"/>
  </si>
  <si>
    <t>H26</t>
    <phoneticPr fontId="3"/>
  </si>
  <si>
    <t>http://www.city.toyota.aichi.jp/division/an00/an03/1252149_17396.html</t>
    <phoneticPr fontId="3"/>
  </si>
  <si>
    <t>b</t>
    <phoneticPr fontId="5"/>
  </si>
  <si>
    <t>H4</t>
    <phoneticPr fontId="5"/>
  </si>
  <si>
    <t>H17</t>
    <phoneticPr fontId="5"/>
  </si>
  <si>
    <t>シンガポール</t>
    <phoneticPr fontId="5"/>
  </si>
  <si>
    <t>c</t>
    <phoneticPr fontId="5"/>
  </si>
  <si>
    <t>H26</t>
    <phoneticPr fontId="5"/>
  </si>
  <si>
    <t>http://www.city.kurume.fukuoka.jp/1500soshiki/9119kanko/3010oshirase/2014-0806-0748-560.html</t>
    <phoneticPr fontId="5"/>
  </si>
  <si>
    <t>久留米市海外ビジネスコーディネーター</t>
    <phoneticPr fontId="5"/>
  </si>
  <si>
    <t>タイ</t>
    <phoneticPr fontId="5"/>
  </si>
  <si>
    <t>バンコク</t>
    <phoneticPr fontId="5"/>
  </si>
  <si>
    <t>市内企業の商品やサービス等の海外販路開拓及び拡大を図るため</t>
    <phoneticPr fontId="5"/>
  </si>
  <si>
    <t>１．現地情報収集：　現地消費動向、法規制のほかバイヤーリストアップ等
２．ビジネスマッチング支援：　現地企業面談アレンジ、サポート等
３．海外向け商品開発支援：商品開発アドバイス、試飲・試食等</t>
    <phoneticPr fontId="5"/>
  </si>
  <si>
    <t>H27</t>
    <phoneticPr fontId="5"/>
  </si>
  <si>
    <t>大分市武漢事務所</t>
    <phoneticPr fontId="5"/>
  </si>
  <si>
    <t>中国</t>
    <phoneticPr fontId="5"/>
  </si>
  <si>
    <t>c</t>
    <phoneticPr fontId="5"/>
  </si>
  <si>
    <t>H18</t>
    <phoneticPr fontId="5"/>
  </si>
  <si>
    <t xml:space="preserve">・ 大分市の情報発信及び武漢市の情報収集
・ 市民交流（経済貿易、文化芸術、青少年、学術、農業、観光等）のサポート
</t>
    <phoneticPr fontId="5"/>
  </si>
  <si>
    <t xml:space="preserve">・ 市民交流の取り扱い件数や武漢市からの観光客･修学旅行生の誘致人数などの数値目標を設定し、出来高払いによる委託契約を実施。
・ 武漢を訪れた大分市民にホテルの優遇価格の適用、会議室の利用等を提供。
</t>
    <phoneticPr fontId="5"/>
  </si>
  <si>
    <t>ロシア</t>
    <phoneticPr fontId="5"/>
  </si>
  <si>
    <t>H14</t>
    <phoneticPr fontId="5"/>
  </si>
  <si>
    <t>市行政の推進に必要なサハリン州内関係機関等との連絡及び調整、経済交流及び友好交流の促進等を行うため</t>
    <phoneticPr fontId="5"/>
  </si>
  <si>
    <t>・サハリン州行政府、州内行政機関等との連絡及び調整に関すること。
・サハリン経済交流に係る調査及び支援に関すること。
・サハリン友好交流に係る支援及び協力に関すること。
・サハリン地下資源開発関係情報の収集及び提供に関すること。
・各種情報の収集及び提供並びに稚内市の情報の発信に関すること。
・サハリン定期航路の利用促進に関すること。</t>
    <phoneticPr fontId="5"/>
  </si>
  <si>
    <t>http://www.city.wakkanai.hokkaido.jp/sangyo/saharin/jimusho/</t>
    <phoneticPr fontId="5"/>
  </si>
  <si>
    <t>南砺市</t>
    <phoneticPr fontId="3"/>
  </si>
  <si>
    <t>シンガポール</t>
    <phoneticPr fontId="5"/>
  </si>
  <si>
    <t>a</t>
    <phoneticPr fontId="3"/>
  </si>
  <si>
    <t>H25</t>
    <phoneticPr fontId="5"/>
  </si>
  <si>
    <t>上海</t>
    <phoneticPr fontId="3"/>
  </si>
  <si>
    <t>独自海外事務所</t>
    <phoneticPr fontId="5"/>
  </si>
  <si>
    <t>H24</t>
    <phoneticPr fontId="5"/>
  </si>
  <si>
    <t>H15</t>
    <phoneticPr fontId="5"/>
  </si>
  <si>
    <t xml:space="preserve">対馬と海外諸国との友好親善を推進し、地域の国際化を図るため、国際交流及び国際協力に関する事業を展開し、もって開かれた島づくりに資することを目的とする。   </t>
    <phoneticPr fontId="5"/>
  </si>
  <si>
    <t>http://www.tsushima-busan.or.kr/</t>
    <phoneticPr fontId="3"/>
  </si>
  <si>
    <t>http://snark.com.tw/Snark/</t>
    <phoneticPr fontId="3"/>
  </si>
  <si>
    <t>タイ</t>
    <phoneticPr fontId="3"/>
  </si>
  <si>
    <t>バンコク</t>
    <phoneticPr fontId="5"/>
  </si>
  <si>
    <t>c</t>
    <phoneticPr fontId="3"/>
  </si>
  <si>
    <t>H26</t>
    <phoneticPr fontId="3"/>
  </si>
  <si>
    <t>カナダ</t>
    <phoneticPr fontId="5"/>
  </si>
  <si>
    <t>キャンモア</t>
    <phoneticPr fontId="3"/>
  </si>
  <si>
    <t>H5</t>
    <phoneticPr fontId="5"/>
  </si>
  <si>
    <t>シンガポール</t>
    <phoneticPr fontId="3"/>
  </si>
  <si>
    <t>b</t>
    <phoneticPr fontId="3"/>
  </si>
  <si>
    <t>H24</t>
    <phoneticPr fontId="3"/>
  </si>
  <si>
    <t>H27</t>
    <phoneticPr fontId="3"/>
  </si>
  <si>
    <t>a</t>
    <phoneticPr fontId="3"/>
  </si>
  <si>
    <t>b</t>
    <phoneticPr fontId="5"/>
  </si>
  <si>
    <t>H18</t>
    <phoneticPr fontId="5"/>
  </si>
  <si>
    <t>商業・サービス業
振興課</t>
    <phoneticPr fontId="5"/>
  </si>
  <si>
    <t>大分県では上海エリアを経済交流の重点地域と位置づけているため。</t>
    <phoneticPr fontId="5"/>
  </si>
  <si>
    <t>県産品の販売促進
ビジネスサポート
観光客誘致
現地情報の収集・提供</t>
    <phoneticPr fontId="5"/>
  </si>
  <si>
    <t>http://www.pref-oita-shanghai.cn/</t>
    <phoneticPr fontId="5"/>
  </si>
  <si>
    <t>H24～日中経済協会</t>
    <phoneticPr fontId="3"/>
  </si>
  <si>
    <t>H13</t>
    <phoneticPr fontId="5"/>
  </si>
  <si>
    <t>http://www.sh-miyazaki.jp/</t>
    <phoneticPr fontId="3"/>
  </si>
  <si>
    <t>台北</t>
    <phoneticPr fontId="5"/>
  </si>
  <si>
    <t>H10</t>
    <phoneticPr fontId="5"/>
  </si>
  <si>
    <t>重点エリアと位置づける台湾において、効率的・効果的に情報収集や観光ＰＲを行い、現地の航空会社や旅行会社との連携を図るため。</t>
    <phoneticPr fontId="5"/>
  </si>
  <si>
    <t>http://www.pref.miyazaki.lg.jp/contents/org/shoko/seisaku/kaigai-kouryu/</t>
    <phoneticPr fontId="3"/>
  </si>
  <si>
    <t>http://miyazaki-pref.hk/</t>
    <phoneticPr fontId="3"/>
  </si>
  <si>
    <t>香港</t>
    <phoneticPr fontId="5"/>
  </si>
  <si>
    <t>S60</t>
    <phoneticPr fontId="5"/>
  </si>
  <si>
    <t>中国華南地域や東南アジアとの経済交流等を促進し，県産品の販路拡大，輸出入の促進を図る。</t>
    <phoneticPr fontId="5"/>
  </si>
  <si>
    <t>①商談会，物産展等海外事業の推進，②輸出入に係る市場調査，③貿易情報の収集，④県産品の広報宣伝，⑤国際観光交流促進，⑥その他国際交流等</t>
    <phoneticPr fontId="5"/>
  </si>
  <si>
    <t>H7</t>
    <phoneticPr fontId="5"/>
  </si>
  <si>
    <t>観光誘客、県産品の販路拡大、企業誘致、県内企業の海外展開支援</t>
    <phoneticPr fontId="5"/>
  </si>
  <si>
    <t>http://okinawa-ric.jp/kaigai/hongkong/</t>
    <phoneticPr fontId="3"/>
  </si>
  <si>
    <t>http://okinawa-ric.jp/kaigai/shanghai/</t>
    <phoneticPr fontId="3"/>
  </si>
  <si>
    <t>H2</t>
    <phoneticPr fontId="5"/>
  </si>
  <si>
    <t>http://okinawa-ric.jp/kaigai/taipei/</t>
    <phoneticPr fontId="3"/>
  </si>
  <si>
    <t>http://okinawa-ric.jp/kaigai/beijing/</t>
    <phoneticPr fontId="3"/>
  </si>
  <si>
    <t>http://okinawa-ric.jp/kaigai/</t>
    <phoneticPr fontId="3"/>
  </si>
  <si>
    <t>本県と友好提携関係にあるブラジル・パラナ州をはじめとする中南米地域との交流を促進するため</t>
    <rPh sb="28" eb="31">
      <t>チュウナンベイ</t>
    </rPh>
    <rPh sb="31" eb="33">
      <t>チイキ</t>
    </rPh>
    <phoneticPr fontId="5"/>
  </si>
  <si>
    <t>a</t>
    <phoneticPr fontId="5"/>
  </si>
  <si>
    <t>S57</t>
    <phoneticPr fontId="5"/>
  </si>
  <si>
    <t>本県と友好提携関係にある中国広東省、海南省のほかアセアン諸国、インドとの交流を促進するため</t>
    <rPh sb="28" eb="30">
      <t>ショコク</t>
    </rPh>
    <phoneticPr fontId="5"/>
  </si>
  <si>
    <t>広東省、海南省との姉妹校流の強化
国際経済交流の支援
本県が実施する各種経済交流事業の支援</t>
    <phoneticPr fontId="5"/>
  </si>
  <si>
    <t>http://www.hyogobtc.com.hk/</t>
    <phoneticPr fontId="3"/>
  </si>
  <si>
    <t>H26</t>
    <phoneticPr fontId="3"/>
  </si>
  <si>
    <t>シンガポール</t>
    <phoneticPr fontId="3"/>
  </si>
  <si>
    <t>シンガポール</t>
    <phoneticPr fontId="5"/>
  </si>
  <si>
    <t>フランス</t>
    <phoneticPr fontId="5"/>
  </si>
  <si>
    <t>パリ</t>
    <phoneticPr fontId="3"/>
  </si>
  <si>
    <t>中国ビジネスコーディネーター</t>
    <phoneticPr fontId="5"/>
  </si>
  <si>
    <t>c</t>
    <phoneticPr fontId="5"/>
  </si>
  <si>
    <t>H15</t>
    <phoneticPr fontId="5"/>
  </si>
  <si>
    <t>経済発展が著しい中国との地域間経済交流を促進するため</t>
    <phoneticPr fontId="5"/>
  </si>
  <si>
    <t>中国企業との商談アレンジ、中国訪問時アテンド、通訳、提携等の相談、契約アドバイス、官公署届出アドバイス、専門家紹介など、ニーズに応じ企業活動をサポート。</t>
    <phoneticPr fontId="5"/>
  </si>
  <si>
    <t>http://www.pref.wakayama.lg.jp/prefg/061000/homepage/untitled_000.html</t>
    <phoneticPr fontId="5"/>
  </si>
  <si>
    <t>インド</t>
    <phoneticPr fontId="3"/>
  </si>
  <si>
    <t>オーランガバード</t>
    <phoneticPr fontId="3"/>
  </si>
  <si>
    <t>a</t>
    <phoneticPr fontId="3"/>
  </si>
  <si>
    <t>ソウル</t>
    <phoneticPr fontId="5"/>
  </si>
  <si>
    <t>H14</t>
    <phoneticPr fontId="5"/>
  </si>
  <si>
    <t>ロシア</t>
    <phoneticPr fontId="5"/>
  </si>
  <si>
    <t>ウラジオストク</t>
    <phoneticPr fontId="5"/>
  </si>
  <si>
    <t>H21</t>
    <phoneticPr fontId="5"/>
  </si>
  <si>
    <t>タイ</t>
    <phoneticPr fontId="3"/>
  </si>
  <si>
    <t>バンコク</t>
    <phoneticPr fontId="3"/>
  </si>
  <si>
    <t>c</t>
    <phoneticPr fontId="3"/>
  </si>
  <si>
    <t>H25</t>
    <phoneticPr fontId="5"/>
  </si>
  <si>
    <t>（ア）東南アジア展開を図る企業の支援
・東南アジア諸国のビジネス情報、貿易関連法令情報の集積・分析、提供・現地での事業展開に関するアドバイス、現地事情のレクチャー
・タイ国内及び東南アジア各国における商談会及び産業・商品見本市展示会のアレンジなど
（イ）観光プロモーション支援
・タイの観光旅行会社との連絡調整
・観光展出展、タイアップ広告等情報発信業務の支援
・チャーター便等の情報収集　など
（ウ）訪問団の受入れ支援
（エ）ネットワーク形成支援
県とタイ政府、産業・商工・観光団体・大学等とのネットワーク形成</t>
    <phoneticPr fontId="3"/>
  </si>
  <si>
    <t>http://www.pref.tottori.lg.jp/224133.htm</t>
    <phoneticPr fontId="3"/>
  </si>
  <si>
    <t>-</t>
    <phoneticPr fontId="3"/>
  </si>
  <si>
    <t>H23</t>
    <phoneticPr fontId="5"/>
  </si>
  <si>
    <t>タイ</t>
    <phoneticPr fontId="5"/>
  </si>
  <si>
    <t>バンコク</t>
    <phoneticPr fontId="5"/>
  </si>
  <si>
    <t>H27</t>
    <phoneticPr fontId="5"/>
  </si>
  <si>
    <t>H26</t>
    <phoneticPr fontId="5"/>
  </si>
  <si>
    <t>http://www.pref.shimane.lg.jp/industry/syoko/sangyo/kyousou_project/kaigai_tenkai/support_office.html</t>
    <phoneticPr fontId="3"/>
  </si>
  <si>
    <t>H9</t>
    <phoneticPr fontId="5"/>
  </si>
  <si>
    <t>http://www.pref.okayama.jp/page/detail-57920.html</t>
    <phoneticPr fontId="5"/>
  </si>
  <si>
    <t>・H21から業務委託
・大連ビジネスサポートデスクは2013年3月をもって廃止し、岡山県上海事務所に統合している。</t>
    <phoneticPr fontId="3"/>
  </si>
  <si>
    <t>ベトナム</t>
    <phoneticPr fontId="5"/>
  </si>
  <si>
    <t>ハノイ</t>
    <phoneticPr fontId="5"/>
  </si>
  <si>
    <t>H20</t>
    <phoneticPr fontId="5"/>
  </si>
  <si>
    <t>・現地での事業展開に関するアドバイス
・商談先企業の紹介やアポイントメントの手配
・現地事情のレクチャー
・見本市・商談会への出展支援
・その他現地情報の収集・提供
等</t>
    <phoneticPr fontId="5"/>
  </si>
  <si>
    <t>インドネシア</t>
    <phoneticPr fontId="5"/>
  </si>
  <si>
    <t>ジャカルタ</t>
    <phoneticPr fontId="5"/>
  </si>
  <si>
    <t>県内企業の海外ビジネスを総合的に支援することにより，県内産業のグローバル化を促進するため</t>
    <phoneticPr fontId="5"/>
  </si>
  <si>
    <t>現地の経済関連情報の収集・提供，広島県等の宣伝・紹介，県内企業の個別依頼に基づく関係機関等との連絡調整，商談会・ミッション等のための現地企業の調査等</t>
    <phoneticPr fontId="5"/>
  </si>
  <si>
    <t>パリ</t>
    <phoneticPr fontId="5"/>
  </si>
  <si>
    <t>H24</t>
    <phoneticPr fontId="5"/>
  </si>
  <si>
    <t>広島・四川経済交流事務所</t>
    <phoneticPr fontId="5"/>
  </si>
  <si>
    <t xml:space="preserve"> 業務委託契約等</t>
    <phoneticPr fontId="5"/>
  </si>
  <si>
    <t>中国の成長市場を獲得し県経済の持続的成長を図るため，県内企業が中国・四川省でビジネス活動を展開する際の相談・情報提供及び業務支援拠点として開設</t>
    <phoneticPr fontId="5"/>
  </si>
  <si>
    <t xml:space="preserve">県内企業に対する相談窓口業務及び個別支援業務 （販路拡大，現地進出（独資・合弁），対日投資など），四川省政府との連絡・調整，現地ネットワークの構築・運営，県事業の実施（商談会，物産展，展示会への参加など）にかかる連絡・調整等
</t>
    <phoneticPr fontId="5"/>
  </si>
  <si>
    <t>http://www.pref.hiroshima.lg.jp/soshiki/77/shisenjimusyo-annai.html</t>
    <phoneticPr fontId="5"/>
  </si>
  <si>
    <t>・貨物・客船の誘致
・地元企業のビジネス展開の支援
・観光客誘致に向けた神戸のＰＲ活動
・地場産業（ファッション・物産展）等のプロモーション</t>
    <rPh sb="1" eb="3">
      <t>カモツ</t>
    </rPh>
    <rPh sb="4" eb="6">
      <t>キャクセン</t>
    </rPh>
    <rPh sb="7" eb="9">
      <t>ユウチ</t>
    </rPh>
    <rPh sb="11" eb="13">
      <t>ジモト</t>
    </rPh>
    <rPh sb="13" eb="15">
      <t>キギョウ</t>
    </rPh>
    <rPh sb="20" eb="22">
      <t>テンカイ</t>
    </rPh>
    <rPh sb="23" eb="25">
      <t>シエン</t>
    </rPh>
    <rPh sb="27" eb="30">
      <t>カンコウキャク</t>
    </rPh>
    <rPh sb="30" eb="32">
      <t>ユウチ</t>
    </rPh>
    <rPh sb="33" eb="34">
      <t>ム</t>
    </rPh>
    <rPh sb="36" eb="38">
      <t>コウベ</t>
    </rPh>
    <rPh sb="41" eb="43">
      <t>カツドウ</t>
    </rPh>
    <rPh sb="45" eb="47">
      <t>ジバ</t>
    </rPh>
    <rPh sb="47" eb="49">
      <t>サンギョウ</t>
    </rPh>
    <rPh sb="57" eb="60">
      <t>ブッサンテン</t>
    </rPh>
    <rPh sb="61" eb="62">
      <t>ナド</t>
    </rPh>
    <phoneticPr fontId="5"/>
  </si>
  <si>
    <t>全体</t>
    <rPh sb="0" eb="2">
      <t>ゼンタイ</t>
    </rPh>
    <phoneticPr fontId="3"/>
  </si>
  <si>
    <t>自治体数</t>
    <rPh sb="0" eb="3">
      <t>ジチタイ</t>
    </rPh>
    <rPh sb="3" eb="4">
      <t>スウ</t>
    </rPh>
    <phoneticPr fontId="3"/>
  </si>
  <si>
    <t>拠点数</t>
    <rPh sb="0" eb="3">
      <t>キョテンスウ</t>
    </rPh>
    <phoneticPr fontId="3"/>
  </si>
  <si>
    <t>設置国数</t>
    <rPh sb="0" eb="2">
      <t>セッチ</t>
    </rPh>
    <rPh sb="2" eb="4">
      <t>コクスウ</t>
    </rPh>
    <phoneticPr fontId="3"/>
  </si>
  <si>
    <t>設置都市数</t>
    <rPh sb="0" eb="2">
      <t>セッチ</t>
    </rPh>
    <rPh sb="2" eb="4">
      <t>トシ</t>
    </rPh>
    <rPh sb="4" eb="5">
      <t>スウ</t>
    </rPh>
    <phoneticPr fontId="3"/>
  </si>
  <si>
    <t>形態別拠点数</t>
    <rPh sb="0" eb="3">
      <t>ケイタイベツ</t>
    </rPh>
    <rPh sb="3" eb="6">
      <t>キョテンスウ</t>
    </rPh>
    <phoneticPr fontId="3"/>
  </si>
  <si>
    <t>職員数</t>
    <rPh sb="0" eb="2">
      <t>ショクイン</t>
    </rPh>
    <rPh sb="2" eb="3">
      <t>スウ</t>
    </rPh>
    <phoneticPr fontId="3"/>
  </si>
  <si>
    <t>a</t>
    <phoneticPr fontId="3"/>
  </si>
  <si>
    <t>計</t>
    <rPh sb="0" eb="1">
      <t>ケイ</t>
    </rPh>
    <phoneticPr fontId="3"/>
  </si>
  <si>
    <t>派遣</t>
    <rPh sb="0" eb="2">
      <t>ハケン</t>
    </rPh>
    <phoneticPr fontId="3"/>
  </si>
  <si>
    <t>現地</t>
    <rPh sb="0" eb="2">
      <t>ゲンチ</t>
    </rPh>
    <phoneticPr fontId="3"/>
  </si>
  <si>
    <t>b</t>
    <phoneticPr fontId="3"/>
  </si>
  <si>
    <t>c</t>
    <phoneticPr fontId="3"/>
  </si>
  <si>
    <t>平均</t>
    <rPh sb="0" eb="2">
      <t>ヘイキン</t>
    </rPh>
    <phoneticPr fontId="3"/>
  </si>
  <si>
    <t>大刀洗町、鞍手町（福岡県）、宇多津町（香川県）、南砺市（富山県）、燕三条地場産業振興センター（新潟県）、武雄市による6つの自治体等で、活動費用を分担し、ASEANの経済成長を、各市町の特産品の販路開拓や観光誘客活動を行い、地元経済活性化を図るためにシンガポールに事務所を設置した。</t>
    <rPh sb="0" eb="4">
      <t>タチアライマチ</t>
    </rPh>
    <rPh sb="5" eb="8">
      <t>クラテマチ</t>
    </rPh>
    <rPh sb="9" eb="11">
      <t>フクオカ</t>
    </rPh>
    <rPh sb="11" eb="12">
      <t>ケン</t>
    </rPh>
    <rPh sb="14" eb="18">
      <t>ウタヅチョウ</t>
    </rPh>
    <rPh sb="19" eb="22">
      <t>カガワケン</t>
    </rPh>
    <rPh sb="24" eb="27">
      <t>ナントシ</t>
    </rPh>
    <rPh sb="28" eb="31">
      <t>トヤマケン</t>
    </rPh>
    <rPh sb="33" eb="36">
      <t>ツバメサンジョウ</t>
    </rPh>
    <rPh sb="36" eb="38">
      <t>ジバ</t>
    </rPh>
    <rPh sb="38" eb="40">
      <t>サンギョウ</t>
    </rPh>
    <rPh sb="40" eb="42">
      <t>シンコウ</t>
    </rPh>
    <rPh sb="47" eb="50">
      <t>ニイガタケン</t>
    </rPh>
    <rPh sb="52" eb="55">
      <t>タケオシ</t>
    </rPh>
    <rPh sb="61" eb="64">
      <t>ジチタイ</t>
    </rPh>
    <rPh sb="64" eb="65">
      <t>トウ</t>
    </rPh>
    <rPh sb="67" eb="69">
      <t>カツドウ</t>
    </rPh>
    <rPh sb="69" eb="71">
      <t>ヒヨウ</t>
    </rPh>
    <rPh sb="82" eb="84">
      <t>ケイザイ</t>
    </rPh>
    <rPh sb="84" eb="86">
      <t>セイチョウ</t>
    </rPh>
    <rPh sb="88" eb="89">
      <t>カク</t>
    </rPh>
    <rPh sb="89" eb="90">
      <t>シ</t>
    </rPh>
    <rPh sb="90" eb="91">
      <t>マチ</t>
    </rPh>
    <rPh sb="92" eb="95">
      <t>トクサンヒン</t>
    </rPh>
    <rPh sb="96" eb="98">
      <t>ハンロ</t>
    </rPh>
    <rPh sb="98" eb="100">
      <t>カイタク</t>
    </rPh>
    <rPh sb="103" eb="105">
      <t>ユウキャク</t>
    </rPh>
    <rPh sb="105" eb="107">
      <t>カツドウ</t>
    </rPh>
    <rPh sb="108" eb="109">
      <t>オコナ</t>
    </rPh>
    <rPh sb="111" eb="113">
      <t>ジモト</t>
    </rPh>
    <rPh sb="113" eb="115">
      <t>ケイザイ</t>
    </rPh>
    <rPh sb="115" eb="118">
      <t>カッセイカ</t>
    </rPh>
    <rPh sb="119" eb="120">
      <t>ハカ</t>
    </rPh>
    <rPh sb="131" eb="133">
      <t>ジム</t>
    </rPh>
    <rPh sb="133" eb="134">
      <t>ショ</t>
    </rPh>
    <rPh sb="135" eb="137">
      <t>セッチ</t>
    </rPh>
    <phoneticPr fontId="3"/>
  </si>
  <si>
    <t>①道行政の推進に必要な州行政府との連絡及び調整に関すること
②友好交流に係る調査及び支援に関すること
③経済交流に係る調査及び支援に関すること
④各種情報の収集及び提供並びに北海道の情報発信に関すること
⑤その他ロシア連邦極東地域との交流に関すること</t>
    <phoneticPr fontId="5"/>
  </si>
  <si>
    <t>①道産品の販路拡大や観光客誘致を中心に、人材･企業ﾈｯﾄﾜｰｸ構築
②中国関係の道事業支援、中国政府機関との調整･情報収集
③その他、北海道関係の連絡調整、情報の収集・発信など</t>
    <phoneticPr fontId="5"/>
  </si>
  <si>
    <t>① 海外企業等誘致プロモーション活動
② ビジネス交流会（商談会）等の企画・実施
③ 企業の現地活動支援
④ 経済情報等の収集及び提供
⑤ 貿易、投資等の照会に対する回答
⑥ 経済交流に関する連絡調整
⑦ 本県事業等に関する連絡調整</t>
    <phoneticPr fontId="5"/>
  </si>
  <si>
    <t>①新潟県内企業の活動展開の支援
②中国経済・産業情報の収集と発信
③港湾空港利用の拡大・促進
④経済交流プロジェクトへの協力</t>
    <phoneticPr fontId="5"/>
  </si>
  <si>
    <t>（海外進出への支援）
進出や法人設立手続の説明、工業団地等の紹介、現地アテンド 等
 （販路開拓への支援）
バイヤーの紹介、マッチング支援、簡易市場調査、展示会出展支援、
タイをはじめとする東南アジア諸国に関するセミナー、マッチング商談会　等）
（観光客の誘致）
旅行代理店等に対する営業、情報発信　等
（グローバル人材の育成・確保）
産官学連携による県内の大学と連携　等
（福井県産食品、農林水産物、加工品等の販路開拓）
バイヤー向け物産展の開催　等</t>
    <phoneticPr fontId="5"/>
  </si>
  <si>
    <t>・受発注のための県関係企業間、
　現地企業との引合、斡旋
・経済・貿易・投資環境等に関す
　る情報収集・提供
・県内産業、観光の紹介宣伝
・見本市への参加支援
・国際交流の促進</t>
    <phoneticPr fontId="5"/>
  </si>
  <si>
    <t>・韓国観光客誘客のための各種プロモーション活動の展開
・静岡県の知名度向上のための広報活動
・路線就航の協力体制の構築・維持(航空会社など関係機関との連絡調整）　　　　　　　　　　　　　　　　　　　　　　　　　　　　　　　　　　　　　　　　　　　　　　　　　　　　　　　　　　　　　　　　　　　　・静岡県と韓国との経済・文化等の交流促進
・モンゴル国政府及び自治体との連絡調整、情報収集</t>
    <rPh sb="153" eb="155">
      <t>カンコク</t>
    </rPh>
    <rPh sb="174" eb="175">
      <t>コク</t>
    </rPh>
    <rPh sb="175" eb="177">
      <t>セイフ</t>
    </rPh>
    <rPh sb="177" eb="178">
      <t>オヨ</t>
    </rPh>
    <rPh sb="179" eb="182">
      <t>ジチタイ</t>
    </rPh>
    <rPh sb="184" eb="186">
      <t>レンラク</t>
    </rPh>
    <rPh sb="186" eb="188">
      <t>チョウセイ</t>
    </rPh>
    <rPh sb="189" eb="191">
      <t>ジョウホウ</t>
    </rPh>
    <rPh sb="191" eb="193">
      <t>シュウシュウ</t>
    </rPh>
    <phoneticPr fontId="5"/>
  </si>
  <si>
    <t>・台湾観光客誘客のための各種プロモーション活動の展開
・静岡県の知名度向上のための広報活動
・路線就航の協力体制の構築・維持(航空会社など関係機関との連絡調整）　　　　　　　　　　　　　　　　　　　　　　　　　　　　　　　　　　　　　　　　　　　　　　　　　　　　　　　　　　　　　　　　　　　　・静岡県と台湾との経済・文化等の交流促進</t>
    <rPh sb="1" eb="3">
      <t>タイワン</t>
    </rPh>
    <rPh sb="153" eb="155">
      <t>タイワン</t>
    </rPh>
    <phoneticPr fontId="5"/>
  </si>
  <si>
    <t>・海外事業展開のモデル事例、現地専門家情報の収集と活用
・三重県からのミッション団等の受入れ、見本市出展等に関する現地アレンジ、商談機会の設定、現地案内等
・商談会の開催、企業訪問対応
・県内進出企業の交流・ネットワーク形成に関する現地アレンジ
・現地政府及び関係機関等に関する情報収集等による県の現地ネットワークの構築支援
・観光、企業情報など三重県の総合的な情報の発信
・国際ビジネス相談に関するアドバイス
・現地企業などの情報提供</t>
    <phoneticPr fontId="5"/>
  </si>
  <si>
    <t>ミシガン州および滋賀県間の経済、教育、文化交流の促進を図るための連絡調整事務。</t>
    <phoneticPr fontId="5"/>
  </si>
  <si>
    <t>１　米子-ソウル便・環日本海定期貨客船の利用促進
　　◎鳥取県への誘客促進
　　　　・旅行商品の造成支援
　　　　・マスコミ、旅行ＡＧＴの招致等
２　経済交流等各種交流事業に係る　連絡調整・調査
３　訪韓団への随行
４　県内市町村の国際交流に対する支援　　等</t>
    <rPh sb="10" eb="11">
      <t>カン</t>
    </rPh>
    <rPh sb="11" eb="13">
      <t>ニホン</t>
    </rPh>
    <rPh sb="13" eb="14">
      <t>カイ</t>
    </rPh>
    <rPh sb="14" eb="16">
      <t>テイキ</t>
    </rPh>
    <rPh sb="16" eb="17">
      <t>カ</t>
    </rPh>
    <rPh sb="17" eb="19">
      <t>キャクセン</t>
    </rPh>
    <rPh sb="128" eb="129">
      <t>トウ</t>
    </rPh>
    <phoneticPr fontId="5"/>
  </si>
  <si>
    <t>ロサンゼルス市を始め、関係諸機関、団体等との連絡・調整
名古屋市の指示に基づく調査
名古屋市の宣伝・広報活動
ロサンゼルス市に関する情報・資料のうち名古屋市が指示するもの又は連絡員が必要と判断するものの収集・提供
その他、業務遂行のために必要な事項
別に定める様式による前記項目の業務報告（６月、９月、１２月、３月の年４回）</t>
    <phoneticPr fontId="5"/>
  </si>
  <si>
    <t>トリノ市を始め、関係諸機関、団体等との連絡・調整
名古屋市の指示に基づく調査
名古屋市の宣伝・広報活動
トリノ市に関する情報・資料のうち名古屋市が指示するもの又は連絡員が必要と判断するものの収集・提供
その他、業務遂行のために必要な事項
別に定める様式による前記項目の業務報告（６月、９月、１２月、３月の年４回）</t>
    <phoneticPr fontId="5"/>
  </si>
  <si>
    <t>・天津市との友好交流事業
・中国系企業の神戸進出誘致
・地元企業のビジネス展開の支援
・各種情報収集</t>
    <rPh sb="37" eb="39">
      <t>テンカイ</t>
    </rPh>
    <rPh sb="40" eb="42">
      <t>シエン</t>
    </rPh>
    <rPh sb="44" eb="46">
      <t>カクシュ</t>
    </rPh>
    <rPh sb="46" eb="48">
      <t>ジョウホウ</t>
    </rPh>
    <rPh sb="48" eb="50">
      <t>シュウシュウ</t>
    </rPh>
    <phoneticPr fontId="5"/>
  </si>
  <si>
    <t xml:space="preserve">  （１）国際交流に関する情報の収集、提供
  （２）国際協力及び国際交流の促進
  （３）韓国内での対馬宣伝事業
  （４）韓国訪問団の連絡調整及び通訳業務
　（５）イベント等の連絡調整
　（６）釜山・対馬航路利用促進に係る支援
　（７）貿易関係業務の調整（対馬産品等の市場調査）
　（８）その他前条の目的を達成するために必要な事業
</t>
    <phoneticPr fontId="5"/>
  </si>
  <si>
    <t>韓国からの観光客誘致や物産の販路拡大などの促進事業を展開するため、北東北三県と合同で開設</t>
    <phoneticPr fontId="5"/>
  </si>
  <si>
    <t>中国と岩手県との経済交流を中心とした各種交流の促進のため、歴史的にも岩手と親交が厚い経済都市である大連市に事務所を設置。</t>
    <phoneticPr fontId="3"/>
  </si>
  <si>
    <t>・県内企業への中国事情等の情報提供
・県内企業と中国企業等とのアポイント取得、同行訪問、代行訪問
・県内企業等の見本市、展示会、出展等に係る支援
・観光客誘致のためのPR活動、旅行会社訪問等
・県内の留学生誘致のための広報活動、大学訪問等</t>
    <rPh sb="1" eb="3">
      <t>ケンナイ</t>
    </rPh>
    <rPh sb="3" eb="5">
      <t>キギョウ</t>
    </rPh>
    <rPh sb="7" eb="9">
      <t>チュウゴク</t>
    </rPh>
    <rPh sb="9" eb="11">
      <t>ジジョウ</t>
    </rPh>
    <rPh sb="11" eb="12">
      <t>ナド</t>
    </rPh>
    <rPh sb="13" eb="15">
      <t>ジョウホウ</t>
    </rPh>
    <rPh sb="15" eb="17">
      <t>テイキョウ</t>
    </rPh>
    <rPh sb="19" eb="21">
      <t>ケンナイ</t>
    </rPh>
    <rPh sb="21" eb="23">
      <t>キギョウ</t>
    </rPh>
    <rPh sb="24" eb="26">
      <t>チュウゴク</t>
    </rPh>
    <rPh sb="26" eb="28">
      <t>キギョウ</t>
    </rPh>
    <rPh sb="28" eb="29">
      <t>ナド</t>
    </rPh>
    <rPh sb="36" eb="38">
      <t>シュトク</t>
    </rPh>
    <rPh sb="39" eb="41">
      <t>ドウコウ</t>
    </rPh>
    <rPh sb="41" eb="43">
      <t>ホウモン</t>
    </rPh>
    <rPh sb="44" eb="46">
      <t>ダイコウ</t>
    </rPh>
    <rPh sb="46" eb="48">
      <t>ホウモン</t>
    </rPh>
    <rPh sb="50" eb="52">
      <t>ケンナイ</t>
    </rPh>
    <rPh sb="52" eb="54">
      <t>キギョウ</t>
    </rPh>
    <rPh sb="54" eb="55">
      <t>ナド</t>
    </rPh>
    <rPh sb="56" eb="59">
      <t>ミホンイチ</t>
    </rPh>
    <rPh sb="60" eb="63">
      <t>テンジカイ</t>
    </rPh>
    <rPh sb="64" eb="66">
      <t>シュッテン</t>
    </rPh>
    <rPh sb="66" eb="67">
      <t>ナド</t>
    </rPh>
    <rPh sb="68" eb="69">
      <t>カカ</t>
    </rPh>
    <rPh sb="70" eb="72">
      <t>シエン</t>
    </rPh>
    <rPh sb="74" eb="77">
      <t>カンコウキャク</t>
    </rPh>
    <rPh sb="77" eb="79">
      <t>ユウチ</t>
    </rPh>
    <rPh sb="85" eb="87">
      <t>カツドウ</t>
    </rPh>
    <rPh sb="88" eb="90">
      <t>リョコウ</t>
    </rPh>
    <rPh sb="90" eb="92">
      <t>カイシャ</t>
    </rPh>
    <rPh sb="92" eb="94">
      <t>ホウモン</t>
    </rPh>
    <rPh sb="94" eb="95">
      <t>ナド</t>
    </rPh>
    <rPh sb="97" eb="99">
      <t>ケンナイ</t>
    </rPh>
    <rPh sb="100" eb="103">
      <t>リュウガクセイ</t>
    </rPh>
    <rPh sb="103" eb="105">
      <t>ユウチ</t>
    </rPh>
    <rPh sb="109" eb="111">
      <t>コウホウ</t>
    </rPh>
    <rPh sb="111" eb="113">
      <t>カツドウ</t>
    </rPh>
    <rPh sb="114" eb="116">
      <t>ダイガク</t>
    </rPh>
    <rPh sb="116" eb="118">
      <t>ホウモン</t>
    </rPh>
    <rPh sb="118" eb="119">
      <t>ナド</t>
    </rPh>
    <phoneticPr fontId="5"/>
  </si>
  <si>
    <t>・友好姉妹都市に関する情報の収集及び調査
・友好姉妹都市に対する市施策についての説明・照会
・市と友好姉妹都市との交流にかかる関係機関との連絡、市への助言
・市が依頼する翻訳文書など、原稿の執筆</t>
    <phoneticPr fontId="5"/>
  </si>
  <si>
    <t>設置年度は、現在の駐在員に委託を始めた年度</t>
    <rPh sb="0" eb="2">
      <t>セッチ</t>
    </rPh>
    <rPh sb="2" eb="4">
      <t>ネンド</t>
    </rPh>
    <rPh sb="6" eb="8">
      <t>ゲンザイ</t>
    </rPh>
    <rPh sb="9" eb="12">
      <t>チュウザイイン</t>
    </rPh>
    <rPh sb="13" eb="15">
      <t>イタク</t>
    </rPh>
    <rPh sb="16" eb="17">
      <t>ハジ</t>
    </rPh>
    <rPh sb="19" eb="21">
      <t>ネンド</t>
    </rPh>
    <phoneticPr fontId="3"/>
  </si>
  <si>
    <t>①佐賀牛等県産品の販促・販路拡大支援
②県内企業と中国企業の取引促進
③香港や華南地域（広東省等）からの観光客誘致支援
④学校間での交流促進支援　　等</t>
    <rPh sb="74" eb="75">
      <t>ナド</t>
    </rPh>
    <phoneticPr fontId="5"/>
  </si>
  <si>
    <t>ロサンゼルス</t>
    <phoneticPr fontId="5"/>
  </si>
  <si>
    <t>計
(a)
+
(b)</t>
    <rPh sb="0" eb="1">
      <t>ケイ</t>
    </rPh>
    <phoneticPr fontId="5"/>
  </si>
  <si>
    <t>現地
(b)</t>
    <rPh sb="0" eb="2">
      <t>ゲンチ</t>
    </rPh>
    <phoneticPr fontId="5"/>
  </si>
  <si>
    <t>山形県ソウル事務所</t>
  </si>
  <si>
    <t>・韓国における観光や物産を中心とした経済交流の促進を図るための活動拠点</t>
  </si>
  <si>
    <t>・山形県の広報宣伝
・観光プロモーション
・貿易、物産の振興
・文化、学術、スポーツなどの交流推進</t>
    <phoneticPr fontId="3"/>
  </si>
  <si>
    <t>H27年9月30日をもって廃止</t>
    <rPh sb="3" eb="4">
      <t>ネン</t>
    </rPh>
    <rPh sb="5" eb="6">
      <t>ガツ</t>
    </rPh>
    <rPh sb="8" eb="9">
      <t>ニチ</t>
    </rPh>
    <rPh sb="13" eb="15">
      <t>ハイシ</t>
    </rPh>
    <phoneticPr fontId="3"/>
  </si>
  <si>
    <t>石川県</t>
    <rPh sb="0" eb="2">
      <t>イシカワ</t>
    </rPh>
    <rPh sb="2" eb="3">
      <t>ケン</t>
    </rPh>
    <phoneticPr fontId="5"/>
  </si>
  <si>
    <t>世界経済の中心であるＮＹにおいて、県内企業への情報提供、便宜供与や新種支援に加え、販路開拓を推進。</t>
    <phoneticPr fontId="5"/>
  </si>
  <si>
    <t>http://www.pref.ishikawa.lg.jp/syoko/kaigai/newyork.html</t>
    <phoneticPr fontId="5"/>
  </si>
  <si>
    <t>山梨県北京拠点</t>
    <rPh sb="0" eb="3">
      <t>ヤマナシケン</t>
    </rPh>
    <rPh sb="3" eb="5">
      <t>ペキン</t>
    </rPh>
    <rPh sb="5" eb="7">
      <t>キョテン</t>
    </rPh>
    <phoneticPr fontId="5"/>
  </si>
  <si>
    <t>国際交流課</t>
    <rPh sb="0" eb="2">
      <t>コクサイ</t>
    </rPh>
    <rPh sb="2" eb="4">
      <t>コウリュウ</t>
    </rPh>
    <rPh sb="4" eb="5">
      <t>カ</t>
    </rPh>
    <phoneticPr fontId="5"/>
  </si>
  <si>
    <t>中国からの観光客の誘致促進。</t>
    <rPh sb="0" eb="2">
      <t>チュウゴク</t>
    </rPh>
    <rPh sb="5" eb="7">
      <t>カンコウ</t>
    </rPh>
    <rPh sb="7" eb="8">
      <t>キャク</t>
    </rPh>
    <rPh sb="9" eb="11">
      <t>ユウチ</t>
    </rPh>
    <rPh sb="11" eb="13">
      <t>ソクシン</t>
    </rPh>
    <phoneticPr fontId="5"/>
  </si>
  <si>
    <t>・旅行会社等への観光情報の提供
・現地旅行動向等の情報収集
・プロモーション派遣等に対するサポート</t>
    <rPh sb="1" eb="3">
      <t>リョコウ</t>
    </rPh>
    <rPh sb="3" eb="5">
      <t>カイシャ</t>
    </rPh>
    <rPh sb="5" eb="6">
      <t>トウ</t>
    </rPh>
    <rPh sb="8" eb="10">
      <t>カンコウ</t>
    </rPh>
    <rPh sb="10" eb="12">
      <t>ジョウホウ</t>
    </rPh>
    <rPh sb="13" eb="15">
      <t>テイキョウ</t>
    </rPh>
    <rPh sb="17" eb="19">
      <t>ゲンチ</t>
    </rPh>
    <rPh sb="19" eb="21">
      <t>リョコウ</t>
    </rPh>
    <rPh sb="21" eb="23">
      <t>ドウコウ</t>
    </rPh>
    <rPh sb="23" eb="24">
      <t>トウ</t>
    </rPh>
    <rPh sb="25" eb="27">
      <t>ジョウホウ</t>
    </rPh>
    <rPh sb="27" eb="29">
      <t>シュウシュウ</t>
    </rPh>
    <rPh sb="38" eb="40">
      <t>ハケン</t>
    </rPh>
    <rPh sb="40" eb="41">
      <t>トウ</t>
    </rPh>
    <rPh sb="42" eb="43">
      <t>タイ</t>
    </rPh>
    <phoneticPr fontId="5"/>
  </si>
  <si>
    <t>山梨県上海拠点</t>
    <rPh sb="0" eb="3">
      <t>ヤマナシケン</t>
    </rPh>
    <rPh sb="3" eb="5">
      <t>シャンハイ</t>
    </rPh>
    <rPh sb="5" eb="7">
      <t>キョテン</t>
    </rPh>
    <phoneticPr fontId="5"/>
  </si>
  <si>
    <t>中国からの観光客の誘致促進及び県産品ＰＲ。</t>
    <rPh sb="0" eb="2">
      <t>チュウゴク</t>
    </rPh>
    <rPh sb="5" eb="8">
      <t>カンコウキャク</t>
    </rPh>
    <rPh sb="9" eb="11">
      <t>ユウチ</t>
    </rPh>
    <rPh sb="11" eb="13">
      <t>ソクシン</t>
    </rPh>
    <rPh sb="13" eb="14">
      <t>オヨ</t>
    </rPh>
    <rPh sb="15" eb="17">
      <t>ケンサン</t>
    </rPh>
    <rPh sb="17" eb="18">
      <t>ヒン</t>
    </rPh>
    <phoneticPr fontId="5"/>
  </si>
  <si>
    <t>・旅行会社等への観光・物産情報の提供
・現地旅行・経済動向等の情報収集
・プロモーション派遣等に対するサポート</t>
    <rPh sb="1" eb="3">
      <t>リョコウ</t>
    </rPh>
    <rPh sb="3" eb="5">
      <t>カイシャ</t>
    </rPh>
    <rPh sb="5" eb="6">
      <t>トウ</t>
    </rPh>
    <rPh sb="8" eb="10">
      <t>カンコウ</t>
    </rPh>
    <rPh sb="11" eb="13">
      <t>ブッサン</t>
    </rPh>
    <rPh sb="13" eb="15">
      <t>ジョウホウ</t>
    </rPh>
    <rPh sb="16" eb="18">
      <t>テイキョウ</t>
    </rPh>
    <rPh sb="20" eb="22">
      <t>ゲンチ</t>
    </rPh>
    <rPh sb="22" eb="24">
      <t>リョコウ</t>
    </rPh>
    <rPh sb="25" eb="27">
      <t>ケイザイ</t>
    </rPh>
    <rPh sb="27" eb="29">
      <t>ドウコウ</t>
    </rPh>
    <rPh sb="29" eb="30">
      <t>トウ</t>
    </rPh>
    <rPh sb="31" eb="33">
      <t>ジョウホウ</t>
    </rPh>
    <rPh sb="33" eb="35">
      <t>シュウシュウ</t>
    </rPh>
    <rPh sb="44" eb="46">
      <t>ハケン</t>
    </rPh>
    <rPh sb="46" eb="47">
      <t>トウ</t>
    </rPh>
    <rPh sb="48" eb="49">
      <t>タイ</t>
    </rPh>
    <phoneticPr fontId="5"/>
  </si>
  <si>
    <t>やまなし韓国デスク</t>
    <rPh sb="4" eb="6">
      <t>カンコク</t>
    </rPh>
    <phoneticPr fontId="5"/>
  </si>
  <si>
    <t>国際交流課</t>
    <rPh sb="0" eb="2">
      <t>コクサイ</t>
    </rPh>
    <rPh sb="2" eb="5">
      <t>コウリュウカ</t>
    </rPh>
    <phoneticPr fontId="5"/>
  </si>
  <si>
    <t>現地法人と契約し、観光客誘致のため、営業活動等</t>
    <rPh sb="22" eb="23">
      <t>ナド</t>
    </rPh>
    <phoneticPr fontId="5"/>
  </si>
  <si>
    <t>欧州地域と本県の経済交流を一層強化するための拠点として設置。外資系企業誘致、県内中小企業の海外事業活動支援、観光客誘致、現地の投資環境・市場調査等の情報収集などを行う。</t>
    <rPh sb="0" eb="1">
      <t>オウ</t>
    </rPh>
    <rPh sb="1" eb="2">
      <t>シュウ</t>
    </rPh>
    <rPh sb="2" eb="4">
      <t>チイキ</t>
    </rPh>
    <rPh sb="5" eb="6">
      <t>ホン</t>
    </rPh>
    <rPh sb="6" eb="7">
      <t>ケン</t>
    </rPh>
    <rPh sb="8" eb="10">
      <t>ケイザイ</t>
    </rPh>
    <rPh sb="10" eb="12">
      <t>コウリュウ</t>
    </rPh>
    <rPh sb="13" eb="15">
      <t>イッソウ</t>
    </rPh>
    <rPh sb="15" eb="17">
      <t>キョウカ</t>
    </rPh>
    <rPh sb="27" eb="29">
      <t>セッチ</t>
    </rPh>
    <rPh sb="30" eb="32">
      <t>ガイシ</t>
    </rPh>
    <rPh sb="32" eb="33">
      <t>ケイ</t>
    </rPh>
    <rPh sb="33" eb="35">
      <t>キギョウ</t>
    </rPh>
    <rPh sb="35" eb="37">
      <t>ユウチ</t>
    </rPh>
    <rPh sb="38" eb="40">
      <t>ケンナイ</t>
    </rPh>
    <rPh sb="40" eb="42">
      <t>チュウショウ</t>
    </rPh>
    <rPh sb="42" eb="44">
      <t>キギョウ</t>
    </rPh>
    <rPh sb="45" eb="47">
      <t>カイガイ</t>
    </rPh>
    <rPh sb="47" eb="49">
      <t>ジギョウ</t>
    </rPh>
    <rPh sb="49" eb="51">
      <t>カツドウ</t>
    </rPh>
    <rPh sb="51" eb="53">
      <t>シエン</t>
    </rPh>
    <rPh sb="54" eb="57">
      <t>カンコウキャク</t>
    </rPh>
    <rPh sb="57" eb="59">
      <t>ユウチ</t>
    </rPh>
    <rPh sb="60" eb="62">
      <t>ゲンチ</t>
    </rPh>
    <rPh sb="63" eb="65">
      <t>トウシ</t>
    </rPh>
    <rPh sb="65" eb="67">
      <t>カンキョウ</t>
    </rPh>
    <rPh sb="68" eb="70">
      <t>シジョウ</t>
    </rPh>
    <rPh sb="70" eb="72">
      <t>チョウサ</t>
    </rPh>
    <rPh sb="72" eb="73">
      <t>トウ</t>
    </rPh>
    <rPh sb="74" eb="76">
      <t>ジョウホウ</t>
    </rPh>
    <rPh sb="76" eb="78">
      <t>シュウシュウ</t>
    </rPh>
    <rPh sb="81" eb="82">
      <t>オコナ</t>
    </rPh>
    <phoneticPr fontId="5"/>
  </si>
  <si>
    <t>対内投資促進
　　投資ｾﾐﾅｰへの参加
　　有望企業の発堀
　　企業訪問個別PR
外客誘致促進
　　観光展等への出展
　　旅行代理店等へのPR
県内中小企業海外事業活動支援
　　情報収集・情報提供</t>
    <phoneticPr fontId="5"/>
  </si>
  <si>
    <t>平成27年3月廃止</t>
    <rPh sb="0" eb="2">
      <t>ヘイセイ</t>
    </rPh>
    <rPh sb="4" eb="5">
      <t>ネン</t>
    </rPh>
    <rPh sb="6" eb="7">
      <t>ガツ</t>
    </rPh>
    <rPh sb="7" eb="9">
      <t>ハイシ</t>
    </rPh>
    <phoneticPr fontId="3"/>
  </si>
  <si>
    <t>華南・大阪ビジネスサポートデスク</t>
    <rPh sb="0" eb="2">
      <t>カナン</t>
    </rPh>
    <rPh sb="3" eb="5">
      <t>オオサカ</t>
    </rPh>
    <phoneticPr fontId="5"/>
  </si>
  <si>
    <t>広州市</t>
    <rPh sb="0" eb="2">
      <t>コウシュウ</t>
    </rPh>
    <rPh sb="2" eb="3">
      <t>シ</t>
    </rPh>
    <phoneticPr fontId="5"/>
  </si>
  <si>
    <t xml:space="preserve"> 業務委託契約等（広州伊藤忠商事有限公司）</t>
    <rPh sb="1" eb="3">
      <t>ギョウム</t>
    </rPh>
    <rPh sb="3" eb="5">
      <t>イタク</t>
    </rPh>
    <rPh sb="5" eb="7">
      <t>ケイヤク</t>
    </rPh>
    <rPh sb="7" eb="8">
      <t>ナド</t>
    </rPh>
    <rPh sb="9" eb="11">
      <t>コウシュウ</t>
    </rPh>
    <rPh sb="11" eb="14">
      <t>イトウチュウ</t>
    </rPh>
    <rPh sb="14" eb="16">
      <t>ショウジ</t>
    </rPh>
    <rPh sb="16" eb="18">
      <t>ユウゲン</t>
    </rPh>
    <rPh sb="18" eb="20">
      <t>コウシ</t>
    </rPh>
    <phoneticPr fontId="5"/>
  </si>
  <si>
    <t>http://www.pref.osaka.lg.jp/keizaikoryu/promotiondesk/</t>
  </si>
  <si>
    <t>神戸市シアトル事務所</t>
    <rPh sb="0" eb="3">
      <t>コウベシ</t>
    </rPh>
    <rPh sb="7" eb="9">
      <t>ジム</t>
    </rPh>
    <rPh sb="9" eb="10">
      <t>ショ</t>
    </rPh>
    <phoneticPr fontId="5"/>
  </si>
  <si>
    <t>S36</t>
    <phoneticPr fontId="5"/>
  </si>
  <si>
    <t>医療産業をはじめとする北米市場の調査、神戸への企業誘致活動などの経済交流の促進及びシアトルとの姉妹都市交流の促進を図るため。</t>
    <rPh sb="0" eb="2">
      <t>イリョウ</t>
    </rPh>
    <rPh sb="2" eb="4">
      <t>サンギョウ</t>
    </rPh>
    <rPh sb="11" eb="13">
      <t>ホクベイ</t>
    </rPh>
    <rPh sb="13" eb="15">
      <t>シジョウ</t>
    </rPh>
    <rPh sb="16" eb="18">
      <t>チョウサ</t>
    </rPh>
    <rPh sb="19" eb="21">
      <t>コウベ</t>
    </rPh>
    <rPh sb="23" eb="25">
      <t>キギョウ</t>
    </rPh>
    <rPh sb="25" eb="27">
      <t>ユウチ</t>
    </rPh>
    <rPh sb="27" eb="29">
      <t>カツドウ</t>
    </rPh>
    <rPh sb="32" eb="34">
      <t>ケイザイ</t>
    </rPh>
    <rPh sb="34" eb="36">
      <t>コウリュウ</t>
    </rPh>
    <rPh sb="37" eb="39">
      <t>ソクシン</t>
    </rPh>
    <rPh sb="39" eb="40">
      <t>オヨ</t>
    </rPh>
    <rPh sb="47" eb="49">
      <t>シマイ</t>
    </rPh>
    <rPh sb="49" eb="51">
      <t>トシ</t>
    </rPh>
    <rPh sb="51" eb="53">
      <t>コウリュウ</t>
    </rPh>
    <rPh sb="54" eb="56">
      <t>ソクシン</t>
    </rPh>
    <rPh sb="57" eb="58">
      <t>ハカ</t>
    </rPh>
    <phoneticPr fontId="5"/>
  </si>
  <si>
    <t>・経済活動の実施（企業誘致活動の実施、産業に関する情報収集・提供）
・姉妹都市交流促進（神戸市とシアトルとの姉妹都市交流の促進、連絡調整）
・情報収集・調査（シアトル及び北米地域の情報収集、調査）
・便宜供与（神戸市、その他民間団体の北米地域訪問時の連絡調整，支援等）</t>
    <phoneticPr fontId="5"/>
  </si>
  <si>
    <t>http://www.cityofkobe.org/</t>
    <phoneticPr fontId="5"/>
  </si>
  <si>
    <t>三条市</t>
    <rPh sb="0" eb="3">
      <t>サンジョウシ</t>
    </rPh>
    <phoneticPr fontId="3"/>
  </si>
  <si>
    <t>平成25年10月25日設置
地場産業振興センターは、新潟県、燕市、三条市等出資して設立。</t>
    <rPh sb="0" eb="2">
      <t>ヘイセイ</t>
    </rPh>
    <rPh sb="4" eb="5">
      <t>ネン</t>
    </rPh>
    <rPh sb="7" eb="8">
      <t>ガツ</t>
    </rPh>
    <rPh sb="10" eb="11">
      <t>ニチ</t>
    </rPh>
    <rPh sb="11" eb="13">
      <t>セッチ</t>
    </rPh>
    <rPh sb="14" eb="16">
      <t>ジバ</t>
    </rPh>
    <rPh sb="16" eb="18">
      <t>サンギョウ</t>
    </rPh>
    <rPh sb="18" eb="20">
      <t>シンコウ</t>
    </rPh>
    <rPh sb="26" eb="29">
      <t>ニイガタケン</t>
    </rPh>
    <rPh sb="30" eb="31">
      <t>ツバメ</t>
    </rPh>
    <rPh sb="31" eb="32">
      <t>シ</t>
    </rPh>
    <rPh sb="33" eb="36">
      <t>サンジョウシ</t>
    </rPh>
    <rPh sb="36" eb="37">
      <t>ナド</t>
    </rPh>
    <rPh sb="37" eb="39">
      <t>シュッシ</t>
    </rPh>
    <rPh sb="41" eb="43">
      <t>セツリツ</t>
    </rPh>
    <phoneticPr fontId="3"/>
  </si>
  <si>
    <r>
      <t>兵庫県香港</t>
    </r>
    <r>
      <rPr>
        <sz val="10"/>
        <rFont val="ＭＳ Ｐゴシック"/>
        <family val="3"/>
        <charset val="128"/>
      </rPr>
      <t>経済交流事務所</t>
    </r>
    <rPh sb="0" eb="3">
      <t>ヒョウゴケン</t>
    </rPh>
    <rPh sb="3" eb="5">
      <t>ホンコン</t>
    </rPh>
    <rPh sb="5" eb="7">
      <t>ケイザイ</t>
    </rPh>
    <rPh sb="7" eb="9">
      <t>コウリュウ</t>
    </rPh>
    <rPh sb="9" eb="11">
      <t>ジム</t>
    </rPh>
    <rPh sb="11" eb="12">
      <t>ショ</t>
    </rPh>
    <phoneticPr fontId="5"/>
  </si>
</sst>
</file>

<file path=xl/styles.xml><?xml version="1.0" encoding="utf-8"?>
<styleSheet xmlns="http://schemas.openxmlformats.org/spreadsheetml/2006/main">
  <numFmts count="2">
    <numFmt numFmtId="176" formatCode="#,##0_ "/>
    <numFmt numFmtId="177" formatCode="0.0_ "/>
  </numFmts>
  <fonts count="2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name val="ＭＳ Ｐゴシック"/>
      <family val="3"/>
      <charset val="128"/>
    </font>
    <font>
      <sz val="6"/>
      <name val="ＭＳ Ｐゴシック"/>
      <family val="3"/>
      <charset val="128"/>
    </font>
    <font>
      <u/>
      <sz val="9.9"/>
      <color theme="10"/>
      <name val="ＭＳ Ｐゴシック"/>
      <family val="3"/>
      <charset val="128"/>
    </font>
    <font>
      <sz val="10"/>
      <color theme="1"/>
      <name val="ＭＳ Ｐゴシック"/>
      <family val="3"/>
      <charset val="128"/>
      <scheme val="minor"/>
    </font>
    <font>
      <sz val="11"/>
      <color indexed="10"/>
      <name val="ＭＳ Ｐゴシック"/>
      <family val="3"/>
      <charset val="128"/>
    </font>
    <font>
      <sz val="11"/>
      <color rgb="FFFF0000"/>
      <name val="ＭＳ Ｐゴシック"/>
      <family val="3"/>
      <charset val="128"/>
      <scheme val="minor"/>
    </font>
    <font>
      <sz val="11"/>
      <name val="ＭＳ Ｐゴシック"/>
      <family val="3"/>
      <charset val="128"/>
    </font>
    <font>
      <sz val="14"/>
      <name val="ＭＳ Ｐゴシック"/>
      <family val="3"/>
      <charset val="128"/>
    </font>
    <font>
      <sz val="11"/>
      <name val="ＭＳ Ｐゴシック"/>
      <family val="3"/>
      <charset val="128"/>
      <scheme val="minor"/>
    </font>
    <font>
      <sz val="13"/>
      <color theme="1"/>
      <name val="ＭＳ Ｐゴシック"/>
      <family val="3"/>
      <charset val="128"/>
      <scheme val="minor"/>
    </font>
    <font>
      <strike/>
      <sz val="10"/>
      <name val="ＭＳ Ｐゴシック"/>
      <family val="3"/>
      <charset val="128"/>
    </font>
    <font>
      <sz val="12"/>
      <name val="ＭＳ Ｐゴシック"/>
      <family val="3"/>
      <charset val="128"/>
    </font>
    <font>
      <u/>
      <sz val="10"/>
      <name val="ＭＳ Ｐゴシック"/>
      <family val="3"/>
      <charset val="128"/>
    </font>
    <font>
      <sz val="14"/>
      <color theme="1"/>
      <name val="ＭＳ Ｐゴシック"/>
      <family val="3"/>
      <charset val="128"/>
      <scheme val="minor"/>
    </font>
    <font>
      <b/>
      <sz val="15"/>
      <color indexed="56"/>
      <name val="ＭＳ Ｐゴシック"/>
      <family val="3"/>
      <charset val="128"/>
    </font>
    <font>
      <sz val="10"/>
      <color theme="0"/>
      <name val="ＭＳ Ｐゴシック"/>
      <family val="3"/>
      <charset val="128"/>
    </font>
    <font>
      <b/>
      <sz val="14"/>
      <name val="ＭＳ Ｐゴシック"/>
      <family val="3"/>
      <charset val="128"/>
    </font>
    <font>
      <sz val="14"/>
      <name val="ＭＳ Ｐゴシック"/>
      <family val="3"/>
      <charset val="128"/>
      <scheme val="minor"/>
    </font>
    <font>
      <sz val="12"/>
      <name val="ＭＳ Ｐゴシック"/>
      <family val="3"/>
      <charset val="128"/>
      <scheme val="minor"/>
    </font>
    <font>
      <sz val="10"/>
      <name val="ＭＳ Ｐゴシック"/>
      <family val="3"/>
      <charset val="128"/>
      <scheme val="minor"/>
    </font>
    <font>
      <u/>
      <sz val="9.9"/>
      <name val="ＭＳ Ｐ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3"/>
        <bgColor indexed="64"/>
      </patternFill>
    </fill>
  </fills>
  <borders count="5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hair">
        <color indexed="64"/>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8"/>
      </left>
      <right style="thin">
        <color indexed="64"/>
      </right>
      <top style="thin">
        <color indexed="64"/>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5">
    <xf numFmtId="0" fontId="0" fillId="0" borderId="0">
      <alignment vertical="center"/>
    </xf>
    <xf numFmtId="0" fontId="6" fillId="0" borderId="0" applyNumberFormat="0" applyFill="0" applyBorder="0" applyAlignment="0" applyProtection="0">
      <alignment vertical="top"/>
      <protection locked="0"/>
    </xf>
    <xf numFmtId="0" fontId="10" fillId="0" borderId="0">
      <alignment vertical="center"/>
    </xf>
    <xf numFmtId="38" fontId="2" fillId="0" borderId="0" applyFont="0" applyFill="0" applyBorder="0" applyAlignment="0" applyProtection="0">
      <alignment vertical="center"/>
    </xf>
    <xf numFmtId="0" fontId="1" fillId="0" borderId="0">
      <alignment vertical="center"/>
    </xf>
  </cellStyleXfs>
  <cellXfs count="182">
    <xf numFmtId="0" fontId="0" fillId="0" borderId="0" xfId="0">
      <alignment vertical="center"/>
    </xf>
    <xf numFmtId="0" fontId="0" fillId="0" borderId="0" xfId="0"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0" fillId="0" borderId="0" xfId="0" applyFill="1" applyAlignment="1">
      <alignment vertical="center"/>
    </xf>
    <xf numFmtId="0" fontId="4" fillId="0" borderId="15" xfId="0" applyFont="1" applyFill="1" applyBorder="1" applyAlignment="1">
      <alignment vertical="center"/>
    </xf>
    <xf numFmtId="0" fontId="4" fillId="0" borderId="15" xfId="0" applyFont="1" applyFill="1" applyBorder="1" applyAlignment="1">
      <alignment horizontal="center"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0" fillId="0" borderId="0" xfId="0" applyFill="1">
      <alignment vertical="center"/>
    </xf>
    <xf numFmtId="0" fontId="4" fillId="0" borderId="20" xfId="0" applyFont="1" applyFill="1" applyBorder="1" applyAlignment="1">
      <alignment vertical="center"/>
    </xf>
    <xf numFmtId="0" fontId="4" fillId="0" borderId="20"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22" xfId="0" applyFont="1" applyFill="1" applyBorder="1" applyAlignment="1">
      <alignment horizontal="left" vertical="center" wrapText="1"/>
    </xf>
    <xf numFmtId="0" fontId="4" fillId="0" borderId="18" xfId="0" applyFont="1" applyFill="1" applyBorder="1" applyAlignment="1">
      <alignment horizontal="center" vertical="center"/>
    </xf>
    <xf numFmtId="0" fontId="4" fillId="0" borderId="17" xfId="0" applyFont="1" applyFill="1" applyBorder="1" applyAlignment="1">
      <alignment horizontal="center" vertical="center"/>
    </xf>
    <xf numFmtId="0" fontId="8" fillId="0" borderId="0" xfId="0" applyFont="1" applyFill="1">
      <alignment vertical="center"/>
    </xf>
    <xf numFmtId="0" fontId="4" fillId="0" borderId="19" xfId="0" applyFont="1" applyFill="1" applyBorder="1" applyAlignment="1">
      <alignment horizontal="center" vertical="center" wrapText="1"/>
    </xf>
    <xf numFmtId="0" fontId="4" fillId="0" borderId="0" xfId="0" applyFont="1" applyFill="1" applyAlignment="1">
      <alignment vertical="top"/>
    </xf>
    <xf numFmtId="0" fontId="4" fillId="0" borderId="15" xfId="0" applyFont="1" applyFill="1" applyBorder="1" applyAlignment="1">
      <alignment horizontal="right" vertical="center"/>
    </xf>
    <xf numFmtId="0" fontId="9" fillId="0" borderId="0" xfId="0" applyFont="1" applyFill="1">
      <alignment vertical="center"/>
    </xf>
    <xf numFmtId="0" fontId="4" fillId="0" borderId="16"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top" wrapText="1"/>
    </xf>
    <xf numFmtId="0" fontId="0" fillId="0" borderId="0" xfId="0" applyAlignment="1">
      <alignment horizontal="right" vertical="center"/>
    </xf>
    <xf numFmtId="0" fontId="4" fillId="0" borderId="11" xfId="0" applyFont="1" applyFill="1" applyBorder="1" applyAlignment="1">
      <alignment horizontal="center" vertical="center"/>
    </xf>
    <xf numFmtId="0" fontId="12" fillId="0" borderId="0" xfId="0" applyFont="1" applyFill="1" applyAlignment="1">
      <alignment vertical="center"/>
    </xf>
    <xf numFmtId="0" fontId="12" fillId="0" borderId="0" xfId="0" applyFont="1" applyFill="1">
      <alignment vertical="center"/>
    </xf>
    <xf numFmtId="0" fontId="4" fillId="0" borderId="10" xfId="0" applyFont="1" applyFill="1" applyBorder="1" applyAlignment="1">
      <alignment horizontal="right" vertical="center" textRotation="255"/>
    </xf>
    <xf numFmtId="0" fontId="4" fillId="0" borderId="10"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13" fillId="0" borderId="0" xfId="0" applyFont="1" applyFill="1" applyAlignment="1">
      <alignment vertical="center"/>
    </xf>
    <xf numFmtId="0" fontId="13" fillId="0" borderId="0" xfId="0" applyFont="1" applyFill="1">
      <alignment vertical="center"/>
    </xf>
    <xf numFmtId="0" fontId="10" fillId="0" borderId="0" xfId="0" applyFont="1" applyFill="1" applyAlignment="1">
      <alignment horizontal="left" vertical="center"/>
    </xf>
    <xf numFmtId="0" fontId="4" fillId="0" borderId="7" xfId="0" applyFont="1" applyFill="1" applyBorder="1" applyAlignment="1">
      <alignment vertical="center"/>
    </xf>
    <xf numFmtId="0" fontId="7" fillId="0" borderId="0" xfId="0" applyFont="1" applyFill="1" applyAlignment="1">
      <alignment vertical="center"/>
    </xf>
    <xf numFmtId="0" fontId="7" fillId="0" borderId="0" xfId="0" applyFont="1" applyFill="1">
      <alignment vertical="center"/>
    </xf>
    <xf numFmtId="0" fontId="4" fillId="0" borderId="10" xfId="0" applyFont="1" applyFill="1" applyBorder="1" applyAlignment="1">
      <alignment horizontal="center" vertical="center" textRotation="255"/>
    </xf>
    <xf numFmtId="0" fontId="4" fillId="0" borderId="12" xfId="0" applyFont="1" applyFill="1" applyBorder="1" applyAlignment="1">
      <alignment horizontal="left" vertical="center" wrapText="1"/>
    </xf>
    <xf numFmtId="0" fontId="0" fillId="3" borderId="0" xfId="0" applyFill="1" applyAlignment="1">
      <alignment vertical="center"/>
    </xf>
    <xf numFmtId="0" fontId="0" fillId="3" borderId="0" xfId="0" applyFill="1">
      <alignment vertical="center"/>
    </xf>
    <xf numFmtId="0" fontId="4" fillId="0" borderId="11" xfId="0" applyFont="1" applyFill="1" applyBorder="1" applyAlignment="1">
      <alignment horizontal="center" vertical="center" wrapText="1"/>
    </xf>
    <xf numFmtId="0" fontId="4" fillId="0" borderId="15" xfId="0" applyFont="1" applyFill="1" applyBorder="1" applyAlignment="1">
      <alignment horizontal="left" vertical="center"/>
    </xf>
    <xf numFmtId="0" fontId="4" fillId="0" borderId="13" xfId="0" applyFont="1" applyFill="1" applyBorder="1" applyAlignment="1">
      <alignment horizontal="center" vertical="center" wrapText="1"/>
    </xf>
    <xf numFmtId="0" fontId="16" fillId="0" borderId="15" xfId="1" applyFont="1" applyFill="1" applyBorder="1" applyAlignment="1" applyProtection="1">
      <alignment horizontal="left" vertical="center" wrapText="1"/>
    </xf>
    <xf numFmtId="57" fontId="4" fillId="0" borderId="15" xfId="0" applyNumberFormat="1"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left" vertical="center" wrapText="1"/>
    </xf>
    <xf numFmtId="0" fontId="4" fillId="3" borderId="15" xfId="0" applyFont="1" applyFill="1" applyBorder="1" applyAlignment="1">
      <alignment horizontal="center" vertical="center"/>
    </xf>
    <xf numFmtId="0" fontId="4" fillId="3" borderId="18" xfId="0" applyFont="1" applyFill="1" applyBorder="1" applyAlignment="1">
      <alignment horizontal="center" vertical="center" wrapText="1"/>
    </xf>
    <xf numFmtId="0" fontId="4" fillId="0" borderId="15" xfId="0" applyFont="1" applyFill="1" applyBorder="1" applyAlignment="1">
      <alignment vertical="center" wrapText="1"/>
    </xf>
    <xf numFmtId="0" fontId="4" fillId="3" borderId="15" xfId="0" applyFont="1" applyFill="1" applyBorder="1" applyAlignment="1">
      <alignment horizontal="center" vertical="center" wrapText="1"/>
    </xf>
    <xf numFmtId="0" fontId="16" fillId="0" borderId="15" xfId="1" applyFont="1" applyFill="1" applyBorder="1" applyAlignment="1" applyProtection="1">
      <alignment horizontal="left" vertical="center"/>
    </xf>
    <xf numFmtId="0" fontId="16" fillId="0" borderId="15" xfId="1" applyFont="1" applyFill="1" applyBorder="1" applyAlignment="1" applyProtection="1">
      <alignment vertical="center" wrapText="1"/>
    </xf>
    <xf numFmtId="0" fontId="4" fillId="0" borderId="1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9" xfId="0" applyFont="1" applyFill="1" applyBorder="1" applyAlignment="1">
      <alignment horizontal="lef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36"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12" fillId="0" borderId="0" xfId="0" applyFont="1" applyFill="1" applyBorder="1" applyAlignment="1">
      <alignment vertical="center"/>
    </xf>
    <xf numFmtId="0" fontId="11" fillId="0" borderId="40"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2" fillId="0" borderId="42"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44" xfId="0" applyFont="1" applyFill="1" applyBorder="1" applyAlignment="1">
      <alignment horizontal="center" vertical="center"/>
    </xf>
    <xf numFmtId="0" fontId="11" fillId="0" borderId="46"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21" fillId="0" borderId="0" xfId="0" applyFont="1" applyFill="1" applyBorder="1" applyAlignment="1">
      <alignment horizontal="center" vertical="center"/>
    </xf>
    <xf numFmtId="0" fontId="10" fillId="0" borderId="0" xfId="0" applyFont="1" applyFill="1" applyBorder="1" applyAlignment="1">
      <alignment horizontal="right" vertical="center" wrapText="1"/>
    </xf>
    <xf numFmtId="0" fontId="22" fillId="0" borderId="46" xfId="0" applyFont="1" applyFill="1" applyBorder="1" applyAlignment="1">
      <alignment vertical="center"/>
    </xf>
    <xf numFmtId="0" fontId="22" fillId="0" borderId="15" xfId="0" applyFont="1" applyFill="1" applyBorder="1" applyAlignment="1">
      <alignment vertical="center"/>
    </xf>
    <xf numFmtId="0" fontId="22" fillId="0" borderId="24" xfId="0" applyFont="1" applyFill="1" applyBorder="1" applyAlignment="1">
      <alignment vertical="center"/>
    </xf>
    <xf numFmtId="0" fontId="11" fillId="0" borderId="49" xfId="0" applyFont="1" applyFill="1" applyBorder="1" applyAlignment="1">
      <alignment horizontal="center" vertical="center" wrapText="1"/>
    </xf>
    <xf numFmtId="0" fontId="11" fillId="0" borderId="50" xfId="0" applyFont="1" applyFill="1" applyBorder="1" applyAlignment="1">
      <alignment horizontal="center" vertical="center" wrapText="1"/>
    </xf>
    <xf numFmtId="177" fontId="21" fillId="0" borderId="0" xfId="0" applyNumberFormat="1" applyFont="1" applyFill="1" applyBorder="1" applyAlignment="1">
      <alignment horizontal="center" vertical="center"/>
    </xf>
    <xf numFmtId="177" fontId="10" fillId="0" borderId="0" xfId="0" applyNumberFormat="1" applyFont="1" applyFill="1" applyBorder="1" applyAlignment="1">
      <alignment horizontal="right" vertical="center" wrapText="1"/>
    </xf>
    <xf numFmtId="177" fontId="22" fillId="0" borderId="51" xfId="0" applyNumberFormat="1" applyFont="1" applyFill="1" applyBorder="1" applyAlignment="1">
      <alignment vertical="center"/>
    </xf>
    <xf numFmtId="177" fontId="22" fillId="0" borderId="28" xfId="0" applyNumberFormat="1" applyFont="1" applyFill="1" applyBorder="1" applyAlignment="1">
      <alignment vertical="center"/>
    </xf>
    <xf numFmtId="177" fontId="22" fillId="0" borderId="27" xfId="0" applyNumberFormat="1" applyFont="1" applyFill="1" applyBorder="1" applyAlignment="1">
      <alignment vertical="center"/>
    </xf>
    <xf numFmtId="0" fontId="4" fillId="0" borderId="10" xfId="0" applyFont="1" applyFill="1" applyBorder="1" applyAlignment="1">
      <alignment vertical="center"/>
    </xf>
    <xf numFmtId="0" fontId="4" fillId="0" borderId="3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6" fillId="0" borderId="19" xfId="1" applyFont="1" applyFill="1" applyBorder="1" applyAlignment="1" applyProtection="1">
      <alignment horizontal="left" vertical="center" wrapText="1"/>
    </xf>
    <xf numFmtId="0" fontId="16" fillId="0" borderId="15"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20" xfId="1" applyFont="1" applyFill="1" applyBorder="1" applyAlignment="1" applyProtection="1">
      <alignment horizontal="left" vertical="center" wrapText="1"/>
    </xf>
    <xf numFmtId="0" fontId="16" fillId="0" borderId="10" xfId="1" applyFont="1" applyFill="1" applyBorder="1" applyAlignment="1" applyProtection="1">
      <alignment horizontal="left" vertical="center" wrapText="1"/>
    </xf>
    <xf numFmtId="0" fontId="16" fillId="0" borderId="10" xfId="0" applyFont="1" applyFill="1" applyBorder="1" applyAlignment="1">
      <alignment horizontal="center" vertical="center" wrapText="1"/>
    </xf>
    <xf numFmtId="0" fontId="16" fillId="3" borderId="15"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16" fillId="3" borderId="15" xfId="1" applyFont="1" applyFill="1" applyBorder="1" applyAlignment="1" applyProtection="1">
      <alignment horizontal="left" vertical="center" wrapText="1"/>
    </xf>
    <xf numFmtId="176" fontId="16" fillId="0" borderId="15" xfId="1" applyNumberFormat="1" applyFont="1" applyFill="1" applyBorder="1" applyAlignment="1" applyProtection="1">
      <alignment horizontal="left" vertical="center" wrapText="1"/>
    </xf>
    <xf numFmtId="0" fontId="16" fillId="0" borderId="34" xfId="0" applyFont="1" applyFill="1" applyBorder="1" applyAlignment="1">
      <alignment horizontal="left" vertical="center" wrapText="1"/>
    </xf>
    <xf numFmtId="0" fontId="4" fillId="0" borderId="15" xfId="1" applyFont="1" applyFill="1" applyBorder="1" applyAlignment="1" applyProtection="1">
      <alignment vertical="center" wrapText="1"/>
    </xf>
    <xf numFmtId="0" fontId="4" fillId="0" borderId="15" xfId="1" applyFont="1" applyFill="1" applyBorder="1" applyAlignment="1" applyProtection="1">
      <alignment horizontal="left" vertical="center" wrapText="1"/>
    </xf>
    <xf numFmtId="0" fontId="4" fillId="0" borderId="22" xfId="1" applyFont="1" applyFill="1" applyBorder="1" applyAlignment="1" applyProtection="1">
      <alignment horizontal="left" vertical="center" wrapText="1"/>
    </xf>
    <xf numFmtId="0" fontId="4" fillId="0" borderId="33" xfId="0" applyFont="1" applyFill="1" applyBorder="1" applyAlignment="1">
      <alignment horizontal="left" vertical="center" wrapText="1"/>
    </xf>
    <xf numFmtId="0" fontId="4" fillId="0" borderId="10" xfId="1" applyFont="1" applyFill="1" applyBorder="1" applyAlignment="1" applyProtection="1">
      <alignment horizontal="left" vertical="center" wrapText="1"/>
    </xf>
    <xf numFmtId="0" fontId="14" fillId="0" borderId="15" xfId="0" applyFont="1" applyFill="1" applyBorder="1" applyAlignment="1">
      <alignment horizontal="left" vertical="center" wrapText="1"/>
    </xf>
    <xf numFmtId="0" fontId="4" fillId="3" borderId="10" xfId="0" applyFont="1" applyFill="1" applyBorder="1" applyAlignment="1">
      <alignment horizontal="left" vertical="center" wrapText="1"/>
    </xf>
    <xf numFmtId="176" fontId="4" fillId="0" borderId="15" xfId="1" applyNumberFormat="1" applyFont="1" applyFill="1" applyBorder="1" applyAlignment="1" applyProtection="1">
      <alignment horizontal="left" vertical="center" wrapText="1"/>
    </xf>
    <xf numFmtId="0" fontId="4" fillId="2" borderId="5" xfId="0" applyFont="1" applyFill="1" applyBorder="1" applyAlignment="1">
      <alignment horizontal="center" vertical="center"/>
    </xf>
    <xf numFmtId="0" fontId="4" fillId="0" borderId="31" xfId="0" applyFont="1" applyFill="1" applyBorder="1" applyAlignment="1">
      <alignment horizontal="center" vertical="center" wrapText="1"/>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4" fillId="0" borderId="15" xfId="1" applyFont="1" applyFill="1" applyBorder="1" applyAlignment="1" applyProtection="1">
      <alignment horizontal="left" vertical="center" wrapText="1"/>
    </xf>
    <xf numFmtId="0" fontId="4" fillId="0" borderId="15" xfId="0" applyFont="1" applyFill="1" applyBorder="1" applyAlignment="1">
      <alignment horizontal="left" vertical="top" wrapText="1"/>
    </xf>
    <xf numFmtId="0" fontId="4" fillId="0" borderId="15" xfId="1" applyFont="1" applyFill="1" applyBorder="1" applyAlignment="1" applyProtection="1">
      <alignment vertical="top" wrapText="1"/>
    </xf>
    <xf numFmtId="0" fontId="23" fillId="0" borderId="11"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4" fillId="0" borderId="10" xfId="1" applyFont="1" applyFill="1" applyBorder="1" applyAlignment="1" applyProtection="1">
      <alignment horizontal="left" vertical="center" wrapText="1"/>
    </xf>
    <xf numFmtId="0" fontId="4" fillId="0" borderId="0" xfId="0" applyFont="1" applyFill="1" applyBorder="1" applyAlignment="1">
      <alignment vertical="top"/>
    </xf>
    <xf numFmtId="0" fontId="23" fillId="0" borderId="0" xfId="0" applyFont="1" applyFill="1" applyBorder="1" applyAlignment="1">
      <alignment horizontal="center" vertical="top"/>
    </xf>
    <xf numFmtId="0" fontId="4" fillId="0" borderId="33" xfId="0" applyFont="1" applyFill="1" applyBorder="1" applyAlignment="1">
      <alignment horizontal="left" vertical="top" wrapText="1"/>
    </xf>
    <xf numFmtId="0" fontId="23" fillId="0" borderId="15" xfId="0" applyFont="1" applyFill="1" applyBorder="1" applyAlignment="1">
      <alignment horizontal="center" vertical="center" wrapText="1"/>
    </xf>
    <xf numFmtId="0" fontId="4" fillId="0" borderId="15" xfId="0" applyFont="1" applyFill="1" applyBorder="1" applyAlignment="1">
      <alignment vertical="top" wrapText="1"/>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31" xfId="0" applyFont="1" applyFill="1" applyBorder="1" applyAlignment="1">
      <alignment horizontal="center" vertical="center"/>
    </xf>
    <xf numFmtId="0" fontId="19" fillId="4" borderId="23" xfId="0" applyFont="1" applyFill="1" applyBorder="1" applyAlignment="1">
      <alignment horizontal="center" vertical="center" textRotation="255"/>
    </xf>
    <xf numFmtId="0" fontId="19" fillId="4" borderId="32" xfId="0" applyFont="1" applyFill="1" applyBorder="1" applyAlignment="1">
      <alignment horizontal="center" vertical="center" textRotation="255"/>
    </xf>
    <xf numFmtId="0" fontId="19" fillId="4" borderId="37" xfId="0" applyFont="1" applyFill="1" applyBorder="1" applyAlignment="1">
      <alignment horizontal="center" vertical="center" textRotation="255"/>
    </xf>
    <xf numFmtId="0" fontId="19" fillId="4" borderId="0" xfId="0" applyFont="1" applyFill="1" applyBorder="1" applyAlignment="1">
      <alignment horizontal="center" vertical="center" textRotation="255"/>
    </xf>
    <xf numFmtId="0" fontId="19" fillId="4" borderId="26" xfId="0" applyFont="1" applyFill="1" applyBorder="1" applyAlignment="1">
      <alignment horizontal="center" vertical="center" textRotation="255"/>
    </xf>
    <xf numFmtId="0" fontId="19" fillId="4" borderId="47" xfId="0" applyFont="1" applyFill="1" applyBorder="1" applyAlignment="1">
      <alignment horizontal="center" vertical="center" textRotation="255"/>
    </xf>
    <xf numFmtId="0" fontId="4" fillId="0" borderId="29"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0" fillId="0" borderId="45"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4" fillId="2" borderId="1" xfId="0" applyFont="1" applyFill="1" applyBorder="1" applyAlignment="1">
      <alignment horizontal="center"/>
    </xf>
    <xf numFmtId="0" fontId="4" fillId="2" borderId="5" xfId="0" applyFont="1" applyFill="1" applyBorder="1" applyAlignment="1">
      <alignment horizontal="center"/>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cellXfs>
  <cellStyles count="5">
    <cellStyle name="ハイパーリンク" xfId="1" builtinId="8"/>
    <cellStyle name="桁区切り 2" xfId="3"/>
    <cellStyle name="標準" xfId="0" builtinId="0"/>
    <cellStyle name="標準 2" xfId="4"/>
    <cellStyle name="標準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13804</xdr:colOff>
      <xdr:row>4</xdr:row>
      <xdr:rowOff>168733</xdr:rowOff>
    </xdr:from>
    <xdr:to>
      <xdr:col>8</xdr:col>
      <xdr:colOff>952499</xdr:colOff>
      <xdr:row>5</xdr:row>
      <xdr:rowOff>185075</xdr:rowOff>
    </xdr:to>
    <xdr:sp macro="" textlink="">
      <xdr:nvSpPr>
        <xdr:cNvPr id="4" name="テキスト ボックス 3"/>
        <xdr:cNvSpPr txBox="1"/>
      </xdr:nvSpPr>
      <xdr:spPr>
        <a:xfrm>
          <a:off x="5376379" y="511633"/>
          <a:ext cx="938695" cy="81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13804</xdr:colOff>
      <xdr:row>4</xdr:row>
      <xdr:rowOff>168733</xdr:rowOff>
    </xdr:from>
    <xdr:to>
      <xdr:col>7</xdr:col>
      <xdr:colOff>952499</xdr:colOff>
      <xdr:row>5</xdr:row>
      <xdr:rowOff>185075</xdr:rowOff>
    </xdr:to>
    <xdr:sp macro="" textlink="">
      <xdr:nvSpPr>
        <xdr:cNvPr id="2" name="テキスト ボックス 1"/>
        <xdr:cNvSpPr txBox="1"/>
      </xdr:nvSpPr>
      <xdr:spPr>
        <a:xfrm>
          <a:off x="5176354" y="511633"/>
          <a:ext cx="938695" cy="81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13804</xdr:colOff>
      <xdr:row>4</xdr:row>
      <xdr:rowOff>168733</xdr:rowOff>
    </xdr:from>
    <xdr:to>
      <xdr:col>7</xdr:col>
      <xdr:colOff>952499</xdr:colOff>
      <xdr:row>5</xdr:row>
      <xdr:rowOff>185075</xdr:rowOff>
    </xdr:to>
    <xdr:sp macro="" textlink="">
      <xdr:nvSpPr>
        <xdr:cNvPr id="2" name="テキスト ボックス 1"/>
        <xdr:cNvSpPr txBox="1"/>
      </xdr:nvSpPr>
      <xdr:spPr>
        <a:xfrm>
          <a:off x="5176354" y="511633"/>
          <a:ext cx="938695" cy="81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 </a:t>
          </a:r>
          <a:r>
            <a:rPr kumimoji="1" lang="ja-JP" altLang="en-US" sz="700"/>
            <a:t>：独自事務所</a:t>
          </a:r>
          <a:r>
            <a:rPr kumimoji="1" lang="en-US" altLang="ja-JP" sz="700" baseline="0"/>
            <a:t> </a:t>
          </a:r>
        </a:p>
        <a:p>
          <a:r>
            <a:rPr kumimoji="1" lang="en-US" altLang="ja-JP" sz="900"/>
            <a:t>b</a:t>
          </a:r>
          <a:r>
            <a:rPr kumimoji="1" lang="en-US" altLang="ja-JP" sz="900" baseline="0"/>
            <a:t> </a:t>
          </a:r>
          <a:r>
            <a:rPr kumimoji="1" lang="ja-JP" altLang="en-US" sz="700" baseline="0"/>
            <a:t>：機関等派遣</a:t>
          </a:r>
          <a:endParaRPr kumimoji="1" lang="en-US" altLang="ja-JP" sz="700" baseline="0"/>
        </a:p>
        <a:p>
          <a:r>
            <a:rPr kumimoji="1" lang="en-US" altLang="ja-JP" sz="900" baseline="0"/>
            <a:t>c </a:t>
          </a:r>
          <a:r>
            <a:rPr kumimoji="1" lang="ja-JP" altLang="en-US" sz="700" baseline="0"/>
            <a:t>：業務委託</a:t>
          </a:r>
          <a:r>
            <a:rPr kumimoji="1" lang="en-US" altLang="ja-JP" sz="700" baseline="0"/>
            <a:t>  </a:t>
          </a:r>
        </a:p>
        <a:p>
          <a:r>
            <a:rPr kumimoji="1" lang="en-US" altLang="ja-JP" sz="900"/>
            <a:t>d</a:t>
          </a:r>
          <a:r>
            <a:rPr kumimoji="1" lang="en-US" altLang="ja-JP" sz="700"/>
            <a:t> </a:t>
          </a:r>
          <a:r>
            <a:rPr kumimoji="1" lang="ja-JP" altLang="en-US" sz="700"/>
            <a:t>：その他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hizuokash.com/" TargetMode="External"/><Relationship Id="rId117" Type="http://schemas.openxmlformats.org/officeDocument/2006/relationships/hyperlink" Target="http://cityofkobe.org/" TargetMode="External"/><Relationship Id="rId21" Type="http://schemas.openxmlformats.org/officeDocument/2006/relationships/hyperlink" Target="http://www.fukui-kaigai.jp/sh/" TargetMode="External"/><Relationship Id="rId42" Type="http://schemas.openxmlformats.org/officeDocument/2006/relationships/hyperlink" Target="http://www.pref.osaka.lg.jp/keizaikoryu/promotiondesk/" TargetMode="External"/><Relationship Id="rId47" Type="http://schemas.openxmlformats.org/officeDocument/2006/relationships/hyperlink" Target="http://www.hyogobtc.com.hk/" TargetMode="External"/><Relationship Id="rId63" Type="http://schemas.openxmlformats.org/officeDocument/2006/relationships/hyperlink" Target="http://www.pref.nagasaki.jp/bunrui/shigoto-sangyo/sangyoshien/kaigai/china-support/" TargetMode="External"/><Relationship Id="rId68" Type="http://schemas.openxmlformats.org/officeDocument/2006/relationships/hyperlink" Target="http://www.shnagasaki.com.cn/jdefault.htm" TargetMode="External"/><Relationship Id="rId84" Type="http://schemas.openxmlformats.org/officeDocument/2006/relationships/hyperlink" Target="http://www.city.hamamatsu.shizuoka.jp/sangyoshinko/asean-business-support-desk.html" TargetMode="External"/><Relationship Id="rId89" Type="http://schemas.openxmlformats.org/officeDocument/2006/relationships/hyperlink" Target="http://www.city.hamamatsu.shizuoka.jp/sangyoshinko/asean-business-support-desk.html" TargetMode="External"/><Relationship Id="rId112" Type="http://schemas.openxmlformats.org/officeDocument/2006/relationships/hyperlink" Target="http://www.pref.miyagi.jp/soshiki/gbgb/advd-fy27.html" TargetMode="External"/><Relationship Id="rId16" Type="http://schemas.openxmlformats.org/officeDocument/2006/relationships/hyperlink" Target="http://japan.niigata.or.kr/" TargetMode="External"/><Relationship Id="rId107" Type="http://schemas.openxmlformats.org/officeDocument/2006/relationships/hyperlink" Target="http://www.city.toyota.aichi.jp/division/an00/an03/1252149_17396.html" TargetMode="External"/><Relationship Id="rId11" Type="http://schemas.openxmlformats.org/officeDocument/2006/relationships/hyperlink" Target="http://www.tochigihk.com/" TargetMode="External"/><Relationship Id="rId24" Type="http://schemas.openxmlformats.org/officeDocument/2006/relationships/hyperlink" Target="http://www.pref.gifu.lg.jp/kurashi/kokusai-koryu/kaigai-senryaku/chuzai.html" TargetMode="External"/><Relationship Id="rId32" Type="http://schemas.openxmlformats.org/officeDocument/2006/relationships/hyperlink" Target="http://www.pref.aichi.jp/ricchitsusho/gaikoku/center.html" TargetMode="External"/><Relationship Id="rId37" Type="http://schemas.openxmlformats.org/officeDocument/2006/relationships/hyperlink" Target="http://www.pref.osaka.lg.jp/keizaikoryu/promotiondesk/" TargetMode="External"/><Relationship Id="rId40" Type="http://schemas.openxmlformats.org/officeDocument/2006/relationships/hyperlink" Target="http://www.pref.osaka.lg.jp/keizaikoryu/promotiondesk/" TargetMode="External"/><Relationship Id="rId45" Type="http://schemas.openxmlformats.org/officeDocument/2006/relationships/hyperlink" Target="http://www.hyogo.com.au/" TargetMode="External"/><Relationship Id="rId53" Type="http://schemas.openxmlformats.org/officeDocument/2006/relationships/hyperlink" Target="http://www.pref.kagawa.lg.jp/kgwpub/pub/cms/detail.php?id=21644" TargetMode="External"/><Relationship Id="rId58" Type="http://schemas.openxmlformats.org/officeDocument/2006/relationships/hyperlink" Target="http://www.pref.saga.lg.jp/web/kensei/_1363/sekai-keikaku/kyoten.html" TargetMode="External"/><Relationship Id="rId66" Type="http://schemas.openxmlformats.org/officeDocument/2006/relationships/hyperlink" Target="http://www.pref.nagasaki.jp/bunrui/shigoto-sangyo/sangyoshien/kaigai/tounan-support/" TargetMode="External"/><Relationship Id="rId74" Type="http://schemas.openxmlformats.org/officeDocument/2006/relationships/hyperlink" Target="http://okinawa-ric.jp/kaigai/beijing/" TargetMode="External"/><Relationship Id="rId79" Type="http://schemas.openxmlformats.org/officeDocument/2006/relationships/hyperlink" Target="http://japan.niigata.or.kr/" TargetMode="External"/><Relationship Id="rId87" Type="http://schemas.openxmlformats.org/officeDocument/2006/relationships/hyperlink" Target="http://www.city.hamamatsu.shizuoka.jp/sangyoshinko/asean-business-support-desk.html" TargetMode="External"/><Relationship Id="rId102" Type="http://schemas.openxmlformats.org/officeDocument/2006/relationships/hyperlink" Target="http://www.idec.or.jp/shanghai/" TargetMode="External"/><Relationship Id="rId110" Type="http://schemas.openxmlformats.org/officeDocument/2006/relationships/hyperlink" Target="http://www.pref.miyagi.jp/soshiki/gbgb/advd-fy27.html" TargetMode="External"/><Relationship Id="rId115" Type="http://schemas.openxmlformats.org/officeDocument/2006/relationships/hyperlink" Target="http://okinawa-ric.jp/kaigai/" TargetMode="External"/><Relationship Id="rId5" Type="http://schemas.openxmlformats.org/officeDocument/2006/relationships/hyperlink" Target="http://www.beautifuljapan.or.kr/" TargetMode="External"/><Relationship Id="rId61" Type="http://schemas.openxmlformats.org/officeDocument/2006/relationships/hyperlink" Target="http://www.pref.nagasaki.jp/bunrui/shigoto-sangyo/sangyoshien/kaigai/china-support/" TargetMode="External"/><Relationship Id="rId82" Type="http://schemas.openxmlformats.org/officeDocument/2006/relationships/hyperlink" Target="http://www.city.hamamatsu.shizuoka.jp/sangyoshinko/asean-business-support-desk.html" TargetMode="External"/><Relationship Id="rId90" Type="http://schemas.openxmlformats.org/officeDocument/2006/relationships/hyperlink" Target="http://www.city.hamamatsu.shizuoka.jp/sangyoshinko/asean-business-support-desk.html" TargetMode="External"/><Relationship Id="rId95" Type="http://schemas.openxmlformats.org/officeDocument/2006/relationships/hyperlink" Target="http://www.kfta.or.jp/kaigai-1.html" TargetMode="External"/><Relationship Id="rId19" Type="http://schemas.openxmlformats.org/officeDocument/2006/relationships/hyperlink" Target="http://www.pref.ishikawa.lg.jp/syoko/kaigai/shanghai.html" TargetMode="External"/><Relationship Id="rId14" Type="http://schemas.openxmlformats.org/officeDocument/2006/relationships/hyperlink" Target="http://www.saitama-j.or.jp/vietnam-sd/" TargetMode="External"/><Relationship Id="rId22" Type="http://schemas.openxmlformats.org/officeDocument/2006/relationships/hyperlink" Target="http://www.pref.nagano.lg.jp/sansei/sangyo/kokusai/kanren/chuzain.html" TargetMode="External"/><Relationship Id="rId27" Type="http://schemas.openxmlformats.org/officeDocument/2006/relationships/hyperlink" Target="http://shizuokaseoul.com/" TargetMode="External"/><Relationship Id="rId30" Type="http://schemas.openxmlformats.org/officeDocument/2006/relationships/hyperlink" Target="http://www.pref.aichi.jp/0000021969.html" TargetMode="External"/><Relationship Id="rId35" Type="http://schemas.openxmlformats.org/officeDocument/2006/relationships/hyperlink" Target="http://www.pref.osaka.lg.jp/keizaikoryu/promotiondesk/" TargetMode="External"/><Relationship Id="rId43" Type="http://schemas.openxmlformats.org/officeDocument/2006/relationships/hyperlink" Target="http://www.pref.osaka.lg.jp/keizaikoryu/promotiondesk/" TargetMode="External"/><Relationship Id="rId48" Type="http://schemas.openxmlformats.org/officeDocument/2006/relationships/hyperlink" Target="http://www.pref.okayama.jp/page/detail-57920.html" TargetMode="External"/><Relationship Id="rId56" Type="http://schemas.openxmlformats.org/officeDocument/2006/relationships/hyperlink" Target="http://www.fukuokash.com.cn/" TargetMode="External"/><Relationship Id="rId64" Type="http://schemas.openxmlformats.org/officeDocument/2006/relationships/hyperlink" Target="http://www.pref.nagasaki.jp/bunrui/shigoto-sangyo/sangyoshien/kaigai/tounan-support/" TargetMode="External"/><Relationship Id="rId69" Type="http://schemas.openxmlformats.org/officeDocument/2006/relationships/hyperlink" Target="http://seoul-nagasaki.com/" TargetMode="External"/><Relationship Id="rId77" Type="http://schemas.openxmlformats.org/officeDocument/2006/relationships/hyperlink" Target="http://okinawa-ric.jp/kaigai/taipei/" TargetMode="External"/><Relationship Id="rId100" Type="http://schemas.openxmlformats.org/officeDocument/2006/relationships/hyperlink" Target="http://www.pref.tottori.lg.jp/224133.htm" TargetMode="External"/><Relationship Id="rId105" Type="http://schemas.openxmlformats.org/officeDocument/2006/relationships/hyperlink" Target="http://www.tsushima-busan.or.kr/" TargetMode="External"/><Relationship Id="rId113" Type="http://schemas.openxmlformats.org/officeDocument/2006/relationships/hyperlink" Target="http://www.pref.miyagi.jp/soshiki/gbgb/advd-fy27.html" TargetMode="External"/><Relationship Id="rId118" Type="http://schemas.openxmlformats.org/officeDocument/2006/relationships/printerSettings" Target="../printerSettings/printerSettings2.bin"/><Relationship Id="rId8" Type="http://schemas.openxmlformats.org/officeDocument/2006/relationships/hyperlink" Target="http://www.beautifuljapan.or.kr/" TargetMode="External"/><Relationship Id="rId51" Type="http://schemas.openxmlformats.org/officeDocument/2006/relationships/hyperlink" Target="http://www.pref.okayama.jp/page/detail-57920.html" TargetMode="External"/><Relationship Id="rId72" Type="http://schemas.openxmlformats.org/officeDocument/2006/relationships/hyperlink" Target="http://www.sh-miyazaki.jp/" TargetMode="External"/><Relationship Id="rId80" Type="http://schemas.openxmlformats.org/officeDocument/2006/relationships/hyperlink" Target="http://city.niigata.org.cn/" TargetMode="External"/><Relationship Id="rId85" Type="http://schemas.openxmlformats.org/officeDocument/2006/relationships/hyperlink" Target="http://www.city.hamamatsu.shizuoka.jp/sangyoshinko/asean-business-support-desk.html" TargetMode="External"/><Relationship Id="rId93" Type="http://schemas.openxmlformats.org/officeDocument/2006/relationships/hyperlink" Target="http://www.osaka-sh.com.cn/" TargetMode="External"/><Relationship Id="rId98" Type="http://schemas.openxmlformats.org/officeDocument/2006/relationships/hyperlink" Target="http://www.fukuokash.com.cn/city/" TargetMode="External"/><Relationship Id="rId3" Type="http://schemas.openxmlformats.org/officeDocument/2006/relationships/hyperlink" Target="http://www.beautifuljapan.or.kr/" TargetMode="External"/><Relationship Id="rId12" Type="http://schemas.openxmlformats.org/officeDocument/2006/relationships/hyperlink" Target="http://gunmash.cn/jp/index.php" TargetMode="External"/><Relationship Id="rId17" Type="http://schemas.openxmlformats.org/officeDocument/2006/relationships/hyperlink" Target="http://www.nico.or.jp/dalian/MENU.html" TargetMode="External"/><Relationship Id="rId25" Type="http://schemas.openxmlformats.org/officeDocument/2006/relationships/hyperlink" Target="http://www.shizuokasingapore.com/" TargetMode="External"/><Relationship Id="rId33" Type="http://schemas.openxmlformats.org/officeDocument/2006/relationships/hyperlink" Target="http://www.mie-asia.jp/" TargetMode="External"/><Relationship Id="rId38" Type="http://schemas.openxmlformats.org/officeDocument/2006/relationships/hyperlink" Target="http://www.pref.osaka.lg.jp/keizaikoryu/promotiondesk/" TargetMode="External"/><Relationship Id="rId46" Type="http://schemas.openxmlformats.org/officeDocument/2006/relationships/hyperlink" Target="http://hyogo.assoc.pagespro-orange.fr/" TargetMode="External"/><Relationship Id="rId59" Type="http://schemas.openxmlformats.org/officeDocument/2006/relationships/hyperlink" Target="http://www.pref.saga.lg.jp/web/kensei/_1363/sekai-keikaku/kyoten.html" TargetMode="External"/><Relationship Id="rId67" Type="http://schemas.openxmlformats.org/officeDocument/2006/relationships/hyperlink" Target="http://www.pref.nagasaki.jp/bunrui/shigoto-sangyo/sangyoshien/kaigai/tounan-support/" TargetMode="External"/><Relationship Id="rId103" Type="http://schemas.openxmlformats.org/officeDocument/2006/relationships/hyperlink" Target="http://www.yokohama-mumbai.com/ja/index.html" TargetMode="External"/><Relationship Id="rId108" Type="http://schemas.openxmlformats.org/officeDocument/2006/relationships/hyperlink" Target="http://www.pref-oita-shanghai.cn/" TargetMode="External"/><Relationship Id="rId116" Type="http://schemas.openxmlformats.org/officeDocument/2006/relationships/hyperlink" Target="http://www.city.hamamatsu.shizuoka.jp/sangyoshinko/asean-business-support-desk.html" TargetMode="External"/><Relationship Id="rId20" Type="http://schemas.openxmlformats.org/officeDocument/2006/relationships/hyperlink" Target="http://www.pref.ishikawa.lg.jp/syoko/kaigai/singapore.html" TargetMode="External"/><Relationship Id="rId41" Type="http://schemas.openxmlformats.org/officeDocument/2006/relationships/hyperlink" Target="http://www.pref.osaka.lg.jp/keizaikoryu/promotiondesk/" TargetMode="External"/><Relationship Id="rId54" Type="http://schemas.openxmlformats.org/officeDocument/2006/relationships/hyperlink" Target="http://www.fukuoka.eu/" TargetMode="External"/><Relationship Id="rId62" Type="http://schemas.openxmlformats.org/officeDocument/2006/relationships/hyperlink" Target="http://www.pref.nagasaki.jp/bunrui/shigoto-sangyo/sangyoshien/kaigai/china-support/" TargetMode="External"/><Relationship Id="rId70" Type="http://schemas.openxmlformats.org/officeDocument/2006/relationships/hyperlink" Target="http://kumamoto-shanghai.com/" TargetMode="External"/><Relationship Id="rId75" Type="http://schemas.openxmlformats.org/officeDocument/2006/relationships/hyperlink" Target="http://okinawa-ric.jp/kaigai/hongkong/" TargetMode="External"/><Relationship Id="rId83" Type="http://schemas.openxmlformats.org/officeDocument/2006/relationships/hyperlink" Target="http://www.city.hamamatsu.shizuoka.jp/sangyoshinko/asean-business-support-desk.html" TargetMode="External"/><Relationship Id="rId88" Type="http://schemas.openxmlformats.org/officeDocument/2006/relationships/hyperlink" Target="http://www.city.hamamatsu.shizuoka.jp/sangyoshinko/asean-business-support-desk.html" TargetMode="External"/><Relationship Id="rId91" Type="http://schemas.openxmlformats.org/officeDocument/2006/relationships/hyperlink" Target="http://www.city.hamamatsu.shizuoka.jp/sangyoshinko/asean-business-support-desk.html" TargetMode="External"/><Relationship Id="rId96" Type="http://schemas.openxmlformats.org/officeDocument/2006/relationships/hyperlink" Target="http://www.kfta.or.jp/kaigai-1.html" TargetMode="External"/><Relationship Id="rId111" Type="http://schemas.openxmlformats.org/officeDocument/2006/relationships/hyperlink" Target="http://www.pref.miyagi.jp/soshiki/gbgb/advd-fy27.html" TargetMode="External"/><Relationship Id="rId1" Type="http://schemas.openxmlformats.org/officeDocument/2006/relationships/printerSettings" Target="../printerSettings/printerSettings1.bin"/><Relationship Id="rId6" Type="http://schemas.openxmlformats.org/officeDocument/2006/relationships/hyperlink" Target="http://www.miyagi.or.kr/j_index.php" TargetMode="External"/><Relationship Id="rId15" Type="http://schemas.openxmlformats.org/officeDocument/2006/relationships/hyperlink" Target="http://www.saitama-j.or.jp/thai-sd/" TargetMode="External"/><Relationship Id="rId23" Type="http://schemas.openxmlformats.org/officeDocument/2006/relationships/hyperlink" Target="http://www.pref.nagano.lg.jp/sansei/sangyo/kokusai/kanren/chuzain.html" TargetMode="External"/><Relationship Id="rId28" Type="http://schemas.openxmlformats.org/officeDocument/2006/relationships/hyperlink" Target="http://shizuoka.org.tw/" TargetMode="External"/><Relationship Id="rId36" Type="http://schemas.openxmlformats.org/officeDocument/2006/relationships/hyperlink" Target="http://osaka-sh.com.cn/" TargetMode="External"/><Relationship Id="rId49" Type="http://schemas.openxmlformats.org/officeDocument/2006/relationships/hyperlink" Target="http://www.pref.okayama.jp/page/detail-57920.html" TargetMode="External"/><Relationship Id="rId57" Type="http://schemas.openxmlformats.org/officeDocument/2006/relationships/hyperlink" Target="http://www.myfukuoka.com/" TargetMode="External"/><Relationship Id="rId106" Type="http://schemas.openxmlformats.org/officeDocument/2006/relationships/hyperlink" Target="http://www.city.wakkanai.hokkaido.jp/sangyo/saharin/jimusho/" TargetMode="External"/><Relationship Id="rId114" Type="http://schemas.openxmlformats.org/officeDocument/2006/relationships/hyperlink" Target="http://www.kpta.or.jp/shanghai.html" TargetMode="External"/><Relationship Id="rId119" Type="http://schemas.openxmlformats.org/officeDocument/2006/relationships/drawing" Target="../drawings/drawing1.xml"/><Relationship Id="rId10" Type="http://schemas.openxmlformats.org/officeDocument/2006/relationships/hyperlink" Target="http://fukushima-cn.jp/" TargetMode="External"/><Relationship Id="rId31" Type="http://schemas.openxmlformats.org/officeDocument/2006/relationships/hyperlink" Target="http://www.pref.aichi.jp/0000021969.html" TargetMode="External"/><Relationship Id="rId44" Type="http://schemas.openxmlformats.org/officeDocument/2006/relationships/hyperlink" Target="http://www.hyogobcc.org/" TargetMode="External"/><Relationship Id="rId52" Type="http://schemas.openxmlformats.org/officeDocument/2006/relationships/hyperlink" Target="http://www.dedao-tokushima.com/jp/" TargetMode="External"/><Relationship Id="rId60" Type="http://schemas.openxmlformats.org/officeDocument/2006/relationships/hyperlink" Target="http://www.pref.nagasaki.jp/bunrui/shigoto-sangyo/sangyoshien/kaigai/china-support/" TargetMode="External"/><Relationship Id="rId65" Type="http://schemas.openxmlformats.org/officeDocument/2006/relationships/hyperlink" Target="http://www.pref.nagasaki.jp/bunrui/shigoto-sangyo/sangyoshien/kaigai/tounan-support/" TargetMode="External"/><Relationship Id="rId73" Type="http://schemas.openxmlformats.org/officeDocument/2006/relationships/hyperlink" Target="http://miyazaki-pref.hk/" TargetMode="External"/><Relationship Id="rId78" Type="http://schemas.openxmlformats.org/officeDocument/2006/relationships/hyperlink" Target="http://www.sapporo-pek.cn/" TargetMode="External"/><Relationship Id="rId81" Type="http://schemas.openxmlformats.org/officeDocument/2006/relationships/hyperlink" Target="http://www.city.hamamatsu.shizuoka.jp/sangyoshinko/asean-business-support-desk.html" TargetMode="External"/><Relationship Id="rId86" Type="http://schemas.openxmlformats.org/officeDocument/2006/relationships/hyperlink" Target="http://www.city.hamamatsu.shizuoka.jp/sangyoshinko/asean-business-support-desk.html" TargetMode="External"/><Relationship Id="rId94" Type="http://schemas.openxmlformats.org/officeDocument/2006/relationships/hyperlink" Target="http://www.kobeport.org/ja/club.html" TargetMode="External"/><Relationship Id="rId99" Type="http://schemas.openxmlformats.org/officeDocument/2006/relationships/hyperlink" Target="http://kumamoto-shanghai.com/" TargetMode="External"/><Relationship Id="rId101" Type="http://schemas.openxmlformats.org/officeDocument/2006/relationships/hyperlink" Target="http://www.yokohama-city.de/" TargetMode="External"/><Relationship Id="rId4" Type="http://schemas.openxmlformats.org/officeDocument/2006/relationships/hyperlink" Target="http://www.beihaidao-china.com/" TargetMode="External"/><Relationship Id="rId9" Type="http://schemas.openxmlformats.org/officeDocument/2006/relationships/hyperlink" Target="http://www.yamagata-harbin.cn/" TargetMode="External"/><Relationship Id="rId13" Type="http://schemas.openxmlformats.org/officeDocument/2006/relationships/hyperlink" Target="http://www.saitama-j.or.jp/shanghai-bsc/" TargetMode="External"/><Relationship Id="rId18" Type="http://schemas.openxmlformats.org/officeDocument/2006/relationships/hyperlink" Target="http://www.pref.toyama.jp/sections/1402/kannihonkai/jimusho/index.html" TargetMode="External"/><Relationship Id="rId39" Type="http://schemas.openxmlformats.org/officeDocument/2006/relationships/hyperlink" Target="http://www.pref.osaka.lg.jp/keizaikoryu/promotiondesk/" TargetMode="External"/><Relationship Id="rId109" Type="http://schemas.openxmlformats.org/officeDocument/2006/relationships/hyperlink" Target="http://www.pref.wakayama.lg.jp/prefg/061000/homepage/untitled_000.html" TargetMode="External"/><Relationship Id="rId34" Type="http://schemas.openxmlformats.org/officeDocument/2006/relationships/hyperlink" Target="http://www.ki21-cn.com/" TargetMode="External"/><Relationship Id="rId50" Type="http://schemas.openxmlformats.org/officeDocument/2006/relationships/hyperlink" Target="http://www.pref.okayama.jp/page/detail-57920.html" TargetMode="External"/><Relationship Id="rId55" Type="http://schemas.openxmlformats.org/officeDocument/2006/relationships/hyperlink" Target="http://www.fukuoka.com.hk/" TargetMode="External"/><Relationship Id="rId76" Type="http://schemas.openxmlformats.org/officeDocument/2006/relationships/hyperlink" Target="http://okinawa-ric.jp/kaigai/shanghai/" TargetMode="External"/><Relationship Id="rId97" Type="http://schemas.openxmlformats.org/officeDocument/2006/relationships/hyperlink" Target="http://cafe.city.fukuoka.lg.jp/office/" TargetMode="External"/><Relationship Id="rId104" Type="http://schemas.openxmlformats.org/officeDocument/2006/relationships/hyperlink" Target="http://www.beautifuljapan.or.kr/" TargetMode="External"/><Relationship Id="rId120" Type="http://schemas.openxmlformats.org/officeDocument/2006/relationships/vmlDrawing" Target="../drawings/vmlDrawing1.vml"/><Relationship Id="rId7" Type="http://schemas.openxmlformats.org/officeDocument/2006/relationships/hyperlink" Target="http://miyagi-dalian.com/" TargetMode="External"/><Relationship Id="rId71" Type="http://schemas.openxmlformats.org/officeDocument/2006/relationships/hyperlink" Target="http://www.pref.miyazaki.lg.jp/contents/org/shoko/seisaku/kaigai-kouryu/" TargetMode="External"/><Relationship Id="rId92" Type="http://schemas.openxmlformats.org/officeDocument/2006/relationships/hyperlink" Target="http://www.city.hamamatsu.shizuoka.jp/sangyoshinko/asean-business-support-desk.html" TargetMode="External"/><Relationship Id="rId2" Type="http://schemas.openxmlformats.org/officeDocument/2006/relationships/hyperlink" Target="http://www.pref.hokkaido.lg.jp/kz/ksk/russia/russia/r-yuzhno/jimusho_index.htm" TargetMode="External"/><Relationship Id="rId29" Type="http://schemas.openxmlformats.org/officeDocument/2006/relationships/hyperlink" Target="http://www.pref.aichi.jp/ricchitsusho/gaikoku/center.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cityofkobe.org/" TargetMode="External"/><Relationship Id="rId13" Type="http://schemas.openxmlformats.org/officeDocument/2006/relationships/drawing" Target="../drawings/drawing2.xml"/><Relationship Id="rId3" Type="http://schemas.openxmlformats.org/officeDocument/2006/relationships/hyperlink" Target="http://www.pref.miyagi.jp/soshiki/gbgb/advd-fy27.html" TargetMode="External"/><Relationship Id="rId7" Type="http://schemas.openxmlformats.org/officeDocument/2006/relationships/hyperlink" Target="http://www.city.hamamatsu.shizuoka.jp/sangyoshinko/asean-business-support-desk.html" TargetMode="External"/><Relationship Id="rId12" Type="http://schemas.openxmlformats.org/officeDocument/2006/relationships/printerSettings" Target="../printerSettings/printerSettings3.bin"/><Relationship Id="rId2" Type="http://schemas.openxmlformats.org/officeDocument/2006/relationships/hyperlink" Target="http://www.pref.miyagi.jp/soshiki/gbgb/advd-fy27.html" TargetMode="External"/><Relationship Id="rId1" Type="http://schemas.openxmlformats.org/officeDocument/2006/relationships/hyperlink" Target="http://www.pref.miyagi.jp/soshiki/gbgb/advd-fy27.html" TargetMode="External"/><Relationship Id="rId6" Type="http://schemas.openxmlformats.org/officeDocument/2006/relationships/hyperlink" Target="http://okinawa-ric.jp/kaigai/" TargetMode="External"/><Relationship Id="rId11" Type="http://schemas.openxmlformats.org/officeDocument/2006/relationships/hyperlink" Target="http://www.pref.osaka.lg.jp/keizaikoryu/promotiondesk/" TargetMode="External"/><Relationship Id="rId5" Type="http://schemas.openxmlformats.org/officeDocument/2006/relationships/hyperlink" Target="http://www.kpta.or.jp/shanghai.html" TargetMode="External"/><Relationship Id="rId10" Type="http://schemas.openxmlformats.org/officeDocument/2006/relationships/hyperlink" Target="http://www.city.kurume.fukuoka.jp/1500soshiki/9119kanko/3010oshirase/2014-0806-0748-560.html" TargetMode="External"/><Relationship Id="rId4" Type="http://schemas.openxmlformats.org/officeDocument/2006/relationships/hyperlink" Target="http://www.pref.miyagi.jp/soshiki/gbgb/advd-fy27.html" TargetMode="External"/><Relationship Id="rId9" Type="http://schemas.openxmlformats.org/officeDocument/2006/relationships/hyperlink" Target="http://www.pref.aomori.lg.jp/soshiki/kkokusai/kokusaikeizai/taiwan_coordinater00.html" TargetMode="External"/><Relationship Id="rId1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hyperlink" Target="http://www.cityofkobe.org/" TargetMode="External"/><Relationship Id="rId2" Type="http://schemas.openxmlformats.org/officeDocument/2006/relationships/hyperlink" Target="http://www.pref.aichi.jp/ricchitsusho/gaikoku/center.html" TargetMode="External"/><Relationship Id="rId1" Type="http://schemas.openxmlformats.org/officeDocument/2006/relationships/hyperlink" Target="http://www.pref.ishikawa.lg.jp/syoko/kaigai/newyork.html"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S234"/>
  <sheetViews>
    <sheetView tabSelected="1" view="pageBreakPreview" topLeftCell="A89" zoomScale="85" zoomScaleNormal="85" zoomScaleSheetLayoutView="85" zoomScalePageLayoutView="35" workbookViewId="0">
      <selection activeCell="F93" sqref="F93"/>
    </sheetView>
  </sheetViews>
  <sheetFormatPr defaultRowHeight="13.5"/>
  <cols>
    <col min="1" max="1" width="1.625" customWidth="1"/>
    <col min="2" max="3" width="3.625" customWidth="1"/>
    <col min="4" max="4" width="13.125" style="1" customWidth="1"/>
    <col min="5" max="5" width="18.25" customWidth="1"/>
    <col min="6" max="7" width="13.375" style="1" customWidth="1"/>
    <col min="8" max="8" width="3.375" style="1" customWidth="1"/>
    <col min="9" max="9" width="15.125" customWidth="1"/>
    <col min="10" max="10" width="10.625" style="1" customWidth="1"/>
    <col min="11" max="11" width="15.25" customWidth="1"/>
    <col min="12" max="12" width="6.375" style="1" customWidth="1"/>
    <col min="13" max="14" width="5.625" style="1" customWidth="1"/>
    <col min="15" max="15" width="42.375" customWidth="1"/>
    <col min="16" max="16" width="55.5" customWidth="1"/>
    <col min="17" max="17" width="20.625" customWidth="1"/>
    <col min="18" max="18" width="18.875" customWidth="1"/>
  </cols>
  <sheetData>
    <row r="1" spans="1:18" hidden="1"/>
    <row r="2" spans="1:18" hidden="1"/>
    <row r="3" spans="1:18" ht="13.5" customHeight="1">
      <c r="B3" s="166" t="s">
        <v>0</v>
      </c>
      <c r="C3" s="166" t="s">
        <v>1</v>
      </c>
      <c r="D3" s="168" t="s">
        <v>2</v>
      </c>
      <c r="E3" s="168" t="s">
        <v>3</v>
      </c>
      <c r="F3" s="168" t="s">
        <v>4</v>
      </c>
      <c r="G3" s="168" t="s">
        <v>5</v>
      </c>
      <c r="H3" s="176" t="s">
        <v>6</v>
      </c>
      <c r="I3" s="177"/>
      <c r="J3" s="180" t="s">
        <v>7</v>
      </c>
      <c r="K3" s="168" t="s">
        <v>8</v>
      </c>
      <c r="L3" s="170" t="s">
        <v>9</v>
      </c>
      <c r="M3" s="171"/>
      <c r="N3" s="172"/>
      <c r="O3" s="168" t="s">
        <v>10</v>
      </c>
      <c r="P3" s="168" t="s">
        <v>11</v>
      </c>
      <c r="Q3" s="168" t="s">
        <v>301</v>
      </c>
      <c r="R3" s="168" t="s">
        <v>12</v>
      </c>
    </row>
    <row r="4" spans="1:18" ht="13.5" customHeight="1">
      <c r="B4" s="167"/>
      <c r="C4" s="167"/>
      <c r="D4" s="169"/>
      <c r="E4" s="169"/>
      <c r="F4" s="169"/>
      <c r="G4" s="169"/>
      <c r="H4" s="178"/>
      <c r="I4" s="179"/>
      <c r="J4" s="181"/>
      <c r="K4" s="169"/>
      <c r="L4" s="173"/>
      <c r="M4" s="174"/>
      <c r="N4" s="175"/>
      <c r="O4" s="169"/>
      <c r="P4" s="169"/>
      <c r="Q4" s="169"/>
      <c r="R4" s="169"/>
    </row>
    <row r="5" spans="1:18" ht="63" customHeight="1">
      <c r="B5" s="2" t="s">
        <v>302</v>
      </c>
      <c r="C5" s="2" t="s">
        <v>302</v>
      </c>
      <c r="D5" s="169"/>
      <c r="E5" s="169"/>
      <c r="F5" s="169"/>
      <c r="G5" s="169"/>
      <c r="H5" s="178"/>
      <c r="I5" s="179"/>
      <c r="J5" s="181"/>
      <c r="K5" s="169"/>
      <c r="L5" s="3" t="s">
        <v>13</v>
      </c>
      <c r="M5" s="4" t="s">
        <v>14</v>
      </c>
      <c r="N5" s="5" t="s">
        <v>15</v>
      </c>
      <c r="O5" s="169"/>
      <c r="P5" s="169"/>
      <c r="Q5" s="169"/>
      <c r="R5" s="169"/>
    </row>
    <row r="6" spans="1:18" ht="16.5" customHeight="1">
      <c r="B6" s="6"/>
      <c r="C6" s="6"/>
      <c r="D6" s="7"/>
      <c r="E6" s="7"/>
      <c r="F6" s="7"/>
      <c r="G6" s="7"/>
      <c r="H6" s="8"/>
      <c r="I6" s="9"/>
      <c r="J6" s="6"/>
      <c r="K6" s="7"/>
      <c r="L6" s="10"/>
      <c r="M6" s="11"/>
      <c r="N6" s="12"/>
      <c r="O6" s="7"/>
      <c r="P6" s="7"/>
      <c r="Q6" s="7"/>
      <c r="R6" s="7"/>
    </row>
    <row r="7" spans="1:18" s="19" customFormat="1" ht="60" customHeight="1">
      <c r="A7" s="13"/>
      <c r="B7" s="14">
        <v>1</v>
      </c>
      <c r="C7" s="14">
        <v>1</v>
      </c>
      <c r="D7" s="15" t="s">
        <v>16</v>
      </c>
      <c r="E7" s="15" t="s">
        <v>17</v>
      </c>
      <c r="F7" s="15" t="s">
        <v>18</v>
      </c>
      <c r="G7" s="15" t="s">
        <v>509</v>
      </c>
      <c r="H7" s="17" t="s">
        <v>420</v>
      </c>
      <c r="I7" s="18" t="s">
        <v>19</v>
      </c>
      <c r="J7" s="24" t="s">
        <v>510</v>
      </c>
      <c r="K7" s="16" t="s">
        <v>511</v>
      </c>
      <c r="L7" s="17">
        <v>4</v>
      </c>
      <c r="M7" s="25">
        <v>1</v>
      </c>
      <c r="N7" s="28">
        <v>3</v>
      </c>
      <c r="O7" s="16" t="s">
        <v>1215</v>
      </c>
      <c r="P7" s="16" t="s">
        <v>20</v>
      </c>
      <c r="Q7" s="113" t="s">
        <v>512</v>
      </c>
      <c r="R7" s="64"/>
    </row>
    <row r="8" spans="1:18" s="19" customFormat="1" ht="78" customHeight="1">
      <c r="A8" s="13"/>
      <c r="B8" s="14">
        <v>1</v>
      </c>
      <c r="C8" s="14">
        <v>2</v>
      </c>
      <c r="D8" s="15" t="s">
        <v>16</v>
      </c>
      <c r="E8" s="15" t="s">
        <v>21</v>
      </c>
      <c r="F8" s="15" t="s">
        <v>513</v>
      </c>
      <c r="G8" s="15" t="s">
        <v>421</v>
      </c>
      <c r="H8" s="17" t="s">
        <v>420</v>
      </c>
      <c r="I8" s="18" t="s">
        <v>22</v>
      </c>
      <c r="J8" s="24" t="s">
        <v>514</v>
      </c>
      <c r="K8" s="16" t="s">
        <v>511</v>
      </c>
      <c r="L8" s="17">
        <v>5</v>
      </c>
      <c r="M8" s="25">
        <v>3</v>
      </c>
      <c r="N8" s="28">
        <v>2</v>
      </c>
      <c r="O8" s="16" t="s">
        <v>515</v>
      </c>
      <c r="P8" s="16" t="s">
        <v>1200</v>
      </c>
      <c r="Q8" s="64" t="s">
        <v>516</v>
      </c>
      <c r="R8" s="64"/>
    </row>
    <row r="9" spans="1:18" s="19" customFormat="1" ht="60" customHeight="1">
      <c r="A9" s="13"/>
      <c r="B9" s="14">
        <v>1</v>
      </c>
      <c r="C9" s="14">
        <v>3</v>
      </c>
      <c r="D9" s="15" t="s">
        <v>16</v>
      </c>
      <c r="E9" s="15" t="s">
        <v>25</v>
      </c>
      <c r="F9" s="15" t="s">
        <v>23</v>
      </c>
      <c r="G9" s="15" t="s">
        <v>26</v>
      </c>
      <c r="H9" s="17" t="s">
        <v>423</v>
      </c>
      <c r="I9" s="18" t="s">
        <v>27</v>
      </c>
      <c r="J9" s="24" t="s">
        <v>517</v>
      </c>
      <c r="K9" s="16" t="s">
        <v>511</v>
      </c>
      <c r="L9" s="17">
        <f>M9+N9</f>
        <v>2</v>
      </c>
      <c r="M9" s="25">
        <v>1</v>
      </c>
      <c r="N9" s="28">
        <v>1</v>
      </c>
      <c r="O9" s="16" t="s">
        <v>28</v>
      </c>
      <c r="P9" s="16" t="s">
        <v>1201</v>
      </c>
      <c r="Q9" s="64" t="s">
        <v>518</v>
      </c>
      <c r="R9" s="16"/>
    </row>
    <row r="10" spans="1:18" s="19" customFormat="1" ht="60" customHeight="1">
      <c r="A10" s="13"/>
      <c r="B10" s="14">
        <v>2</v>
      </c>
      <c r="C10" s="14">
        <v>1</v>
      </c>
      <c r="D10" s="15" t="s">
        <v>29</v>
      </c>
      <c r="E10" s="15" t="s">
        <v>30</v>
      </c>
      <c r="F10" s="15" t="s">
        <v>18</v>
      </c>
      <c r="G10" s="15" t="s">
        <v>31</v>
      </c>
      <c r="H10" s="17" t="s">
        <v>776</v>
      </c>
      <c r="I10" s="18" t="s">
        <v>19</v>
      </c>
      <c r="J10" s="24" t="s">
        <v>777</v>
      </c>
      <c r="K10" s="16" t="s">
        <v>520</v>
      </c>
      <c r="L10" s="17">
        <f>M10+N10</f>
        <v>4</v>
      </c>
      <c r="M10" s="25">
        <v>1</v>
      </c>
      <c r="N10" s="28">
        <v>3</v>
      </c>
      <c r="O10" s="16" t="s">
        <v>778</v>
      </c>
      <c r="P10" s="16" t="s">
        <v>779</v>
      </c>
      <c r="Q10" s="113" t="s">
        <v>512</v>
      </c>
      <c r="R10" s="75"/>
    </row>
    <row r="11" spans="1:18" s="19" customFormat="1" ht="60" customHeight="1">
      <c r="A11" s="13"/>
      <c r="B11" s="14">
        <v>2</v>
      </c>
      <c r="C11" s="14">
        <v>2</v>
      </c>
      <c r="D11" s="15" t="s">
        <v>29</v>
      </c>
      <c r="E11" s="15" t="s">
        <v>780</v>
      </c>
      <c r="F11" s="15" t="s">
        <v>32</v>
      </c>
      <c r="G11" s="15" t="s">
        <v>33</v>
      </c>
      <c r="H11" s="17" t="s">
        <v>781</v>
      </c>
      <c r="I11" s="18" t="s">
        <v>430</v>
      </c>
      <c r="J11" s="24" t="s">
        <v>782</v>
      </c>
      <c r="K11" s="16" t="s">
        <v>520</v>
      </c>
      <c r="L11" s="17">
        <f>M11+N11</f>
        <v>1</v>
      </c>
      <c r="M11" s="25">
        <v>0</v>
      </c>
      <c r="N11" s="28">
        <v>1</v>
      </c>
      <c r="O11" s="16" t="s">
        <v>34</v>
      </c>
      <c r="P11" s="16" t="s">
        <v>783</v>
      </c>
      <c r="Q11" s="114"/>
      <c r="R11" s="16"/>
    </row>
    <row r="12" spans="1:18" s="19" customFormat="1" ht="63.75" customHeight="1">
      <c r="A12" s="13"/>
      <c r="B12" s="14">
        <v>2</v>
      </c>
      <c r="C12" s="14">
        <v>3</v>
      </c>
      <c r="D12" s="15" t="s">
        <v>29</v>
      </c>
      <c r="E12" s="15" t="s">
        <v>35</v>
      </c>
      <c r="F12" s="15" t="s">
        <v>23</v>
      </c>
      <c r="G12" s="15" t="s">
        <v>784</v>
      </c>
      <c r="H12" s="17" t="s">
        <v>781</v>
      </c>
      <c r="I12" s="18" t="s">
        <v>430</v>
      </c>
      <c r="J12" s="24" t="s">
        <v>785</v>
      </c>
      <c r="K12" s="16" t="s">
        <v>36</v>
      </c>
      <c r="L12" s="17">
        <f>M12+N12</f>
        <v>2</v>
      </c>
      <c r="M12" s="25">
        <v>0</v>
      </c>
      <c r="N12" s="28">
        <v>2</v>
      </c>
      <c r="O12" s="16" t="s">
        <v>786</v>
      </c>
      <c r="P12" s="16" t="s">
        <v>787</v>
      </c>
      <c r="Q12" s="114"/>
      <c r="R12" s="16"/>
    </row>
    <row r="13" spans="1:18" s="19" customFormat="1" ht="60" customHeight="1">
      <c r="A13" s="13"/>
      <c r="B13" s="14">
        <v>2</v>
      </c>
      <c r="C13" s="14">
        <v>4</v>
      </c>
      <c r="D13" s="15" t="s">
        <v>37</v>
      </c>
      <c r="E13" s="15" t="s">
        <v>508</v>
      </c>
      <c r="F13" s="15" t="s">
        <v>788</v>
      </c>
      <c r="G13" s="15" t="s">
        <v>789</v>
      </c>
      <c r="H13" s="17" t="s">
        <v>781</v>
      </c>
      <c r="I13" s="18" t="s">
        <v>430</v>
      </c>
      <c r="J13" s="24" t="s">
        <v>790</v>
      </c>
      <c r="K13" s="16" t="s">
        <v>39</v>
      </c>
      <c r="L13" s="17">
        <f>M13+N13</f>
        <v>1</v>
      </c>
      <c r="M13" s="25">
        <v>0</v>
      </c>
      <c r="N13" s="28">
        <v>1</v>
      </c>
      <c r="O13" s="16" t="s">
        <v>507</v>
      </c>
      <c r="P13" s="16" t="s">
        <v>40</v>
      </c>
      <c r="Q13" s="114" t="s">
        <v>791</v>
      </c>
      <c r="R13" s="16"/>
    </row>
    <row r="14" spans="1:18" s="19" customFormat="1" ht="60" customHeight="1">
      <c r="A14" s="13"/>
      <c r="B14" s="14">
        <v>2</v>
      </c>
      <c r="C14" s="14">
        <v>5</v>
      </c>
      <c r="D14" s="15" t="s">
        <v>37</v>
      </c>
      <c r="E14" s="15" t="s">
        <v>528</v>
      </c>
      <c r="F14" s="15" t="s">
        <v>392</v>
      </c>
      <c r="G14" s="15" t="s">
        <v>333</v>
      </c>
      <c r="H14" s="17" t="s">
        <v>792</v>
      </c>
      <c r="I14" s="18" t="s">
        <v>529</v>
      </c>
      <c r="J14" s="24" t="s">
        <v>793</v>
      </c>
      <c r="K14" s="16" t="s">
        <v>36</v>
      </c>
      <c r="L14" s="17">
        <v>1</v>
      </c>
      <c r="M14" s="25">
        <v>0</v>
      </c>
      <c r="N14" s="28">
        <v>1</v>
      </c>
      <c r="O14" s="16" t="s">
        <v>530</v>
      </c>
      <c r="P14" s="16" t="s">
        <v>794</v>
      </c>
      <c r="Q14" s="114" t="s">
        <v>795</v>
      </c>
      <c r="R14" s="16"/>
    </row>
    <row r="15" spans="1:18" s="19" customFormat="1" ht="122.25" customHeight="1">
      <c r="A15" s="13"/>
      <c r="B15" s="14">
        <v>3</v>
      </c>
      <c r="C15" s="14">
        <v>1</v>
      </c>
      <c r="D15" s="15" t="s">
        <v>699</v>
      </c>
      <c r="E15" s="15" t="s">
        <v>700</v>
      </c>
      <c r="F15" s="15" t="s">
        <v>701</v>
      </c>
      <c r="G15" s="15" t="s">
        <v>31</v>
      </c>
      <c r="H15" s="17" t="s">
        <v>776</v>
      </c>
      <c r="I15" s="18" t="s">
        <v>19</v>
      </c>
      <c r="J15" s="24" t="s">
        <v>702</v>
      </c>
      <c r="K15" s="16" t="s">
        <v>703</v>
      </c>
      <c r="L15" s="17">
        <f>M15+N15</f>
        <v>4</v>
      </c>
      <c r="M15" s="25">
        <v>1</v>
      </c>
      <c r="N15" s="28">
        <v>3</v>
      </c>
      <c r="O15" s="16" t="s">
        <v>704</v>
      </c>
      <c r="P15" s="16" t="s">
        <v>705</v>
      </c>
      <c r="Q15" s="64" t="s">
        <v>706</v>
      </c>
      <c r="R15" s="64"/>
    </row>
    <row r="16" spans="1:18" s="19" customFormat="1" ht="78.75" customHeight="1">
      <c r="A16" s="13"/>
      <c r="B16" s="14">
        <v>3</v>
      </c>
      <c r="C16" s="14">
        <v>2</v>
      </c>
      <c r="D16" s="15" t="s">
        <v>699</v>
      </c>
      <c r="E16" s="15" t="s">
        <v>707</v>
      </c>
      <c r="F16" s="15" t="s">
        <v>708</v>
      </c>
      <c r="G16" s="15" t="s">
        <v>796</v>
      </c>
      <c r="H16" s="61" t="s">
        <v>797</v>
      </c>
      <c r="I16" s="67" t="s">
        <v>709</v>
      </c>
      <c r="J16" s="46" t="s">
        <v>798</v>
      </c>
      <c r="K16" s="48" t="s">
        <v>710</v>
      </c>
      <c r="L16" s="61">
        <f>M16+N16</f>
        <v>4</v>
      </c>
      <c r="M16" s="63">
        <v>1</v>
      </c>
      <c r="N16" s="77">
        <v>3</v>
      </c>
      <c r="O16" s="48" t="s">
        <v>1216</v>
      </c>
      <c r="P16" s="48" t="s">
        <v>711</v>
      </c>
      <c r="Q16" s="115"/>
      <c r="R16" s="48"/>
    </row>
    <row r="17" spans="1:18" s="19" customFormat="1" ht="80.25" customHeight="1">
      <c r="A17" s="13"/>
      <c r="B17" s="14">
        <v>4</v>
      </c>
      <c r="C17" s="14">
        <v>1</v>
      </c>
      <c r="D17" s="15" t="s">
        <v>41</v>
      </c>
      <c r="E17" s="15" t="s">
        <v>42</v>
      </c>
      <c r="F17" s="15" t="s">
        <v>18</v>
      </c>
      <c r="G17" s="15" t="s">
        <v>31</v>
      </c>
      <c r="H17" s="17" t="s">
        <v>776</v>
      </c>
      <c r="I17" s="18" t="s">
        <v>22</v>
      </c>
      <c r="J17" s="24" t="s">
        <v>799</v>
      </c>
      <c r="K17" s="16" t="s">
        <v>43</v>
      </c>
      <c r="L17" s="17">
        <f>M17+N17</f>
        <v>3</v>
      </c>
      <c r="M17" s="25">
        <v>1</v>
      </c>
      <c r="N17" s="28">
        <v>2</v>
      </c>
      <c r="O17" s="16" t="s">
        <v>44</v>
      </c>
      <c r="P17" s="16" t="s">
        <v>303</v>
      </c>
      <c r="Q17" s="64" t="s">
        <v>800</v>
      </c>
      <c r="R17" s="64"/>
    </row>
    <row r="18" spans="1:18" s="19" customFormat="1" ht="80.25" customHeight="1">
      <c r="A18" s="13"/>
      <c r="B18" s="14">
        <v>4</v>
      </c>
      <c r="C18" s="14">
        <v>2</v>
      </c>
      <c r="D18" s="15" t="s">
        <v>41</v>
      </c>
      <c r="E18" s="15" t="s">
        <v>45</v>
      </c>
      <c r="F18" s="15" t="s">
        <v>23</v>
      </c>
      <c r="G18" s="15" t="s">
        <v>784</v>
      </c>
      <c r="H18" s="17" t="s">
        <v>776</v>
      </c>
      <c r="I18" s="18" t="s">
        <v>22</v>
      </c>
      <c r="J18" s="24" t="s">
        <v>785</v>
      </c>
      <c r="K18" s="16" t="s">
        <v>43</v>
      </c>
      <c r="L18" s="17">
        <v>4</v>
      </c>
      <c r="M18" s="30">
        <v>2</v>
      </c>
      <c r="N18" s="31">
        <v>2</v>
      </c>
      <c r="O18" s="16" t="s">
        <v>46</v>
      </c>
      <c r="P18" s="16" t="s">
        <v>304</v>
      </c>
      <c r="Q18" s="64" t="s">
        <v>801</v>
      </c>
      <c r="R18" s="64"/>
    </row>
    <row r="19" spans="1:18" s="19" customFormat="1" ht="68.25" customHeight="1">
      <c r="A19" s="13"/>
      <c r="B19" s="14">
        <v>4</v>
      </c>
      <c r="C19" s="14">
        <v>3</v>
      </c>
      <c r="D19" s="15" t="s">
        <v>41</v>
      </c>
      <c r="E19" s="15" t="s">
        <v>802</v>
      </c>
      <c r="F19" s="15" t="s">
        <v>803</v>
      </c>
      <c r="G19" s="15" t="s">
        <v>804</v>
      </c>
      <c r="H19" s="17" t="s">
        <v>781</v>
      </c>
      <c r="I19" s="18" t="s">
        <v>805</v>
      </c>
      <c r="J19" s="24" t="s">
        <v>806</v>
      </c>
      <c r="K19" s="16" t="s">
        <v>43</v>
      </c>
      <c r="L19" s="17">
        <f t="shared" ref="L19:L25" si="0">M19+N19</f>
        <v>0</v>
      </c>
      <c r="M19" s="25">
        <v>0</v>
      </c>
      <c r="N19" s="28">
        <v>0</v>
      </c>
      <c r="O19" s="66" t="s">
        <v>807</v>
      </c>
      <c r="P19" s="16" t="s">
        <v>808</v>
      </c>
      <c r="Q19" s="64" t="s">
        <v>809</v>
      </c>
      <c r="R19" s="124"/>
    </row>
    <row r="20" spans="1:18" s="19" customFormat="1" ht="60" customHeight="1">
      <c r="A20" s="13"/>
      <c r="B20" s="14">
        <v>4</v>
      </c>
      <c r="C20" s="14">
        <v>4</v>
      </c>
      <c r="D20" s="15" t="s">
        <v>41</v>
      </c>
      <c r="E20" s="15" t="s">
        <v>802</v>
      </c>
      <c r="F20" s="15" t="s">
        <v>810</v>
      </c>
      <c r="G20" s="15" t="s">
        <v>811</v>
      </c>
      <c r="H20" s="17" t="s">
        <v>781</v>
      </c>
      <c r="I20" s="18" t="s">
        <v>805</v>
      </c>
      <c r="J20" s="24" t="s">
        <v>806</v>
      </c>
      <c r="K20" s="16" t="s">
        <v>43</v>
      </c>
      <c r="L20" s="17">
        <f t="shared" si="0"/>
        <v>0</v>
      </c>
      <c r="M20" s="25">
        <v>0</v>
      </c>
      <c r="N20" s="28">
        <v>0</v>
      </c>
      <c r="O20" s="66" t="s">
        <v>807</v>
      </c>
      <c r="P20" s="16" t="s">
        <v>812</v>
      </c>
      <c r="Q20" s="64" t="s">
        <v>809</v>
      </c>
      <c r="R20" s="124"/>
    </row>
    <row r="21" spans="1:18" s="19" customFormat="1" ht="60" customHeight="1">
      <c r="A21" s="13"/>
      <c r="B21" s="14">
        <v>4</v>
      </c>
      <c r="C21" s="14">
        <v>5</v>
      </c>
      <c r="D21" s="15" t="s">
        <v>41</v>
      </c>
      <c r="E21" s="15" t="s">
        <v>802</v>
      </c>
      <c r="F21" s="15" t="s">
        <v>813</v>
      </c>
      <c r="G21" s="15" t="s">
        <v>814</v>
      </c>
      <c r="H21" s="17" t="s">
        <v>781</v>
      </c>
      <c r="I21" s="18" t="s">
        <v>805</v>
      </c>
      <c r="J21" s="24" t="s">
        <v>806</v>
      </c>
      <c r="K21" s="16" t="s">
        <v>43</v>
      </c>
      <c r="L21" s="17">
        <f t="shared" si="0"/>
        <v>0</v>
      </c>
      <c r="M21" s="25">
        <v>0</v>
      </c>
      <c r="N21" s="28">
        <v>0</v>
      </c>
      <c r="O21" s="66" t="s">
        <v>807</v>
      </c>
      <c r="P21" s="16" t="s">
        <v>812</v>
      </c>
      <c r="Q21" s="64" t="s">
        <v>809</v>
      </c>
      <c r="R21" s="124"/>
    </row>
    <row r="22" spans="1:18" s="19" customFormat="1" ht="60" customHeight="1">
      <c r="A22" s="13"/>
      <c r="B22" s="14">
        <v>4</v>
      </c>
      <c r="C22" s="14">
        <v>6</v>
      </c>
      <c r="D22" s="15" t="s">
        <v>41</v>
      </c>
      <c r="E22" s="15" t="s">
        <v>802</v>
      </c>
      <c r="F22" s="15" t="s">
        <v>815</v>
      </c>
      <c r="G22" s="15" t="s">
        <v>816</v>
      </c>
      <c r="H22" s="17" t="s">
        <v>781</v>
      </c>
      <c r="I22" s="18" t="s">
        <v>805</v>
      </c>
      <c r="J22" s="24" t="s">
        <v>806</v>
      </c>
      <c r="K22" s="16" t="s">
        <v>43</v>
      </c>
      <c r="L22" s="17">
        <f t="shared" si="0"/>
        <v>0</v>
      </c>
      <c r="M22" s="25">
        <v>0</v>
      </c>
      <c r="N22" s="28">
        <v>0</v>
      </c>
      <c r="O22" s="66" t="s">
        <v>807</v>
      </c>
      <c r="P22" s="16" t="s">
        <v>812</v>
      </c>
      <c r="Q22" s="64" t="s">
        <v>809</v>
      </c>
      <c r="R22" s="124"/>
    </row>
    <row r="23" spans="1:18" s="19" customFormat="1" ht="147" customHeight="1">
      <c r="A23" s="13"/>
      <c r="B23" s="14">
        <v>5</v>
      </c>
      <c r="C23" s="14">
        <v>1</v>
      </c>
      <c r="D23" s="15" t="s">
        <v>47</v>
      </c>
      <c r="E23" s="15" t="s">
        <v>17</v>
      </c>
      <c r="F23" s="15" t="s">
        <v>18</v>
      </c>
      <c r="G23" s="15" t="s">
        <v>31</v>
      </c>
      <c r="H23" s="17" t="s">
        <v>776</v>
      </c>
      <c r="I23" s="18" t="s">
        <v>19</v>
      </c>
      <c r="J23" s="24" t="s">
        <v>777</v>
      </c>
      <c r="K23" s="16" t="s">
        <v>48</v>
      </c>
      <c r="L23" s="17">
        <f t="shared" si="0"/>
        <v>4</v>
      </c>
      <c r="M23" s="25">
        <v>1</v>
      </c>
      <c r="N23" s="28">
        <v>3</v>
      </c>
      <c r="O23" s="16" t="s">
        <v>49</v>
      </c>
      <c r="P23" s="16" t="s">
        <v>506</v>
      </c>
      <c r="Q23" s="64" t="s">
        <v>512</v>
      </c>
      <c r="R23" s="125"/>
    </row>
    <row r="24" spans="1:18" s="19" customFormat="1" ht="60" customHeight="1">
      <c r="A24" s="13"/>
      <c r="B24" s="14">
        <v>5</v>
      </c>
      <c r="C24" s="14">
        <v>2</v>
      </c>
      <c r="D24" s="15" t="s">
        <v>47</v>
      </c>
      <c r="E24" s="15" t="s">
        <v>505</v>
      </c>
      <c r="F24" s="15" t="s">
        <v>817</v>
      </c>
      <c r="G24" s="15" t="s">
        <v>789</v>
      </c>
      <c r="H24" s="17" t="s">
        <v>781</v>
      </c>
      <c r="I24" s="18" t="s">
        <v>430</v>
      </c>
      <c r="J24" s="24" t="s">
        <v>818</v>
      </c>
      <c r="K24" s="66" t="s">
        <v>504</v>
      </c>
      <c r="L24" s="17">
        <f t="shared" si="0"/>
        <v>2</v>
      </c>
      <c r="M24" s="25">
        <v>1</v>
      </c>
      <c r="N24" s="78">
        <v>1</v>
      </c>
      <c r="O24" s="16" t="s">
        <v>503</v>
      </c>
      <c r="P24" s="16" t="s">
        <v>819</v>
      </c>
      <c r="Q24" s="64"/>
      <c r="R24" s="126"/>
    </row>
    <row r="25" spans="1:18" s="44" customFormat="1" ht="68.25" customHeight="1">
      <c r="A25" s="43"/>
      <c r="B25" s="20">
        <v>6</v>
      </c>
      <c r="C25" s="20">
        <v>1</v>
      </c>
      <c r="D25" s="21" t="s">
        <v>50</v>
      </c>
      <c r="E25" s="21" t="s">
        <v>55</v>
      </c>
      <c r="F25" s="21" t="s">
        <v>56</v>
      </c>
      <c r="G25" s="21" t="s">
        <v>57</v>
      </c>
      <c r="H25" s="17" t="s">
        <v>820</v>
      </c>
      <c r="I25" s="23" t="s">
        <v>52</v>
      </c>
      <c r="J25" s="27" t="s">
        <v>58</v>
      </c>
      <c r="K25" s="22" t="s">
        <v>53</v>
      </c>
      <c r="L25" s="17">
        <f t="shared" si="0"/>
        <v>4</v>
      </c>
      <c r="M25" s="25">
        <v>2</v>
      </c>
      <c r="N25" s="26">
        <v>2</v>
      </c>
      <c r="O25" s="22" t="s">
        <v>821</v>
      </c>
      <c r="P25" s="22" t="s">
        <v>54</v>
      </c>
      <c r="Q25" s="116" t="s">
        <v>822</v>
      </c>
      <c r="R25" s="127"/>
    </row>
    <row r="26" spans="1:18" s="19" customFormat="1" ht="66.75" customHeight="1">
      <c r="A26" s="13"/>
      <c r="B26" s="20">
        <v>6</v>
      </c>
      <c r="C26" s="20">
        <v>2</v>
      </c>
      <c r="D26" s="21" t="s">
        <v>50</v>
      </c>
      <c r="E26" s="15" t="s">
        <v>305</v>
      </c>
      <c r="F26" s="15" t="s">
        <v>823</v>
      </c>
      <c r="G26" s="15" t="s">
        <v>823</v>
      </c>
      <c r="H26" s="17" t="s">
        <v>824</v>
      </c>
      <c r="I26" s="18" t="s">
        <v>96</v>
      </c>
      <c r="J26" s="24" t="s">
        <v>825</v>
      </c>
      <c r="K26" s="22" t="s">
        <v>53</v>
      </c>
      <c r="L26" s="17">
        <v>1</v>
      </c>
      <c r="M26" s="25">
        <v>1</v>
      </c>
      <c r="N26" s="28">
        <v>0</v>
      </c>
      <c r="O26" s="22" t="s">
        <v>306</v>
      </c>
      <c r="P26" s="22" t="s">
        <v>826</v>
      </c>
      <c r="Q26" s="114"/>
      <c r="R26" s="16"/>
    </row>
    <row r="27" spans="1:18" s="19" customFormat="1" ht="109.5" customHeight="1">
      <c r="A27" s="13"/>
      <c r="B27" s="14">
        <v>7</v>
      </c>
      <c r="C27" s="14">
        <v>1</v>
      </c>
      <c r="D27" s="15" t="s">
        <v>59</v>
      </c>
      <c r="E27" s="15" t="s">
        <v>60</v>
      </c>
      <c r="F27" s="15" t="s">
        <v>23</v>
      </c>
      <c r="G27" s="15" t="s">
        <v>26</v>
      </c>
      <c r="H27" s="17" t="s">
        <v>820</v>
      </c>
      <c r="I27" s="18" t="s">
        <v>22</v>
      </c>
      <c r="J27" s="24" t="s">
        <v>827</v>
      </c>
      <c r="K27" s="16" t="s">
        <v>61</v>
      </c>
      <c r="L27" s="17">
        <f>M27+N27</f>
        <v>6</v>
      </c>
      <c r="M27" s="25">
        <v>3</v>
      </c>
      <c r="N27" s="28">
        <v>3</v>
      </c>
      <c r="O27" s="16" t="s">
        <v>828</v>
      </c>
      <c r="P27" s="16" t="s">
        <v>829</v>
      </c>
      <c r="Q27" s="64" t="s">
        <v>830</v>
      </c>
      <c r="R27" s="64"/>
    </row>
    <row r="28" spans="1:18" s="19" customFormat="1" ht="88.5" customHeight="1">
      <c r="A28" s="13"/>
      <c r="B28" s="14">
        <v>8</v>
      </c>
      <c r="C28" s="14">
        <v>1</v>
      </c>
      <c r="D28" s="15" t="s">
        <v>62</v>
      </c>
      <c r="E28" s="15" t="s">
        <v>63</v>
      </c>
      <c r="F28" s="15" t="s">
        <v>23</v>
      </c>
      <c r="G28" s="15" t="s">
        <v>26</v>
      </c>
      <c r="H28" s="25" t="s">
        <v>820</v>
      </c>
      <c r="I28" s="29" t="s">
        <v>22</v>
      </c>
      <c r="J28" s="24" t="s">
        <v>831</v>
      </c>
      <c r="K28" s="16" t="s">
        <v>83</v>
      </c>
      <c r="L28" s="17">
        <f>M28+N28</f>
        <v>4</v>
      </c>
      <c r="M28" s="25">
        <v>2</v>
      </c>
      <c r="N28" s="28">
        <v>2</v>
      </c>
      <c r="O28" s="16" t="s">
        <v>307</v>
      </c>
      <c r="P28" s="16" t="s">
        <v>308</v>
      </c>
      <c r="Q28" s="64" t="s">
        <v>832</v>
      </c>
      <c r="R28" s="16" t="s">
        <v>64</v>
      </c>
    </row>
    <row r="29" spans="1:18" s="19" customFormat="1" ht="106.5" customHeight="1">
      <c r="B29" s="14">
        <v>9</v>
      </c>
      <c r="C29" s="14">
        <v>1</v>
      </c>
      <c r="D29" s="15" t="s">
        <v>65</v>
      </c>
      <c r="E29" s="15" t="s">
        <v>327</v>
      </c>
      <c r="F29" s="15" t="s">
        <v>23</v>
      </c>
      <c r="G29" s="15" t="s">
        <v>66</v>
      </c>
      <c r="H29" s="17" t="s">
        <v>824</v>
      </c>
      <c r="I29" s="18" t="s">
        <v>67</v>
      </c>
      <c r="J29" s="24" t="s">
        <v>833</v>
      </c>
      <c r="K29" s="16" t="s">
        <v>68</v>
      </c>
      <c r="L29" s="17">
        <f>M29+N29</f>
        <v>2</v>
      </c>
      <c r="M29" s="25">
        <v>1</v>
      </c>
      <c r="N29" s="28">
        <v>1</v>
      </c>
      <c r="O29" s="16" t="s">
        <v>69</v>
      </c>
      <c r="P29" s="16" t="s">
        <v>834</v>
      </c>
      <c r="Q29" s="64" t="s">
        <v>835</v>
      </c>
      <c r="R29" s="64"/>
    </row>
    <row r="30" spans="1:18" s="19" customFormat="1" ht="87" customHeight="1">
      <c r="B30" s="14">
        <v>9</v>
      </c>
      <c r="C30" s="108">
        <v>2</v>
      </c>
      <c r="D30" s="47" t="s">
        <v>537</v>
      </c>
      <c r="E30" s="47" t="s">
        <v>538</v>
      </c>
      <c r="F30" s="47" t="s">
        <v>392</v>
      </c>
      <c r="G30" s="47" t="s">
        <v>333</v>
      </c>
      <c r="H30" s="17" t="s">
        <v>836</v>
      </c>
      <c r="I30" s="18" t="s">
        <v>414</v>
      </c>
      <c r="J30" s="24" t="s">
        <v>837</v>
      </c>
      <c r="K30" s="48" t="s">
        <v>539</v>
      </c>
      <c r="L30" s="61">
        <f>M30+N30</f>
        <v>0</v>
      </c>
      <c r="M30" s="63">
        <v>0</v>
      </c>
      <c r="N30" s="77">
        <v>0</v>
      </c>
      <c r="O30" s="48" t="s">
        <v>540</v>
      </c>
      <c r="P30" s="48" t="s">
        <v>541</v>
      </c>
      <c r="Q30" s="117"/>
      <c r="R30" s="128" t="s">
        <v>542</v>
      </c>
    </row>
    <row r="31" spans="1:18" s="19" customFormat="1" ht="72" customHeight="1">
      <c r="A31" s="13"/>
      <c r="B31" s="24">
        <v>10</v>
      </c>
      <c r="C31" s="45">
        <v>1</v>
      </c>
      <c r="D31" s="46" t="s">
        <v>309</v>
      </c>
      <c r="E31" s="47" t="s">
        <v>310</v>
      </c>
      <c r="F31" s="47" t="s">
        <v>23</v>
      </c>
      <c r="G31" s="47" t="s">
        <v>311</v>
      </c>
      <c r="H31" s="25" t="s">
        <v>838</v>
      </c>
      <c r="I31" s="58" t="s">
        <v>312</v>
      </c>
      <c r="J31" s="24" t="s">
        <v>825</v>
      </c>
      <c r="K31" s="48" t="s">
        <v>313</v>
      </c>
      <c r="L31" s="42">
        <v>3</v>
      </c>
      <c r="M31" s="49">
        <v>2</v>
      </c>
      <c r="N31" s="50">
        <v>1</v>
      </c>
      <c r="O31" s="48" t="s">
        <v>314</v>
      </c>
      <c r="P31" s="48" t="s">
        <v>315</v>
      </c>
      <c r="Q31" s="117" t="s">
        <v>839</v>
      </c>
      <c r="R31" s="48" t="s">
        <v>316</v>
      </c>
    </row>
    <row r="32" spans="1:18" s="19" customFormat="1" ht="129.94999999999999" customHeight="1">
      <c r="A32" s="13"/>
      <c r="B32" s="24">
        <v>11</v>
      </c>
      <c r="C32" s="24">
        <v>1</v>
      </c>
      <c r="D32" s="15" t="s">
        <v>70</v>
      </c>
      <c r="E32" s="15" t="s">
        <v>71</v>
      </c>
      <c r="F32" s="15" t="s">
        <v>23</v>
      </c>
      <c r="G32" s="15" t="s">
        <v>26</v>
      </c>
      <c r="H32" s="17" t="s">
        <v>836</v>
      </c>
      <c r="I32" s="18" t="s">
        <v>430</v>
      </c>
      <c r="J32" s="24" t="s">
        <v>840</v>
      </c>
      <c r="K32" s="16" t="s">
        <v>72</v>
      </c>
      <c r="L32" s="17">
        <f t="shared" ref="L32:L46" si="1">M32+N32</f>
        <v>3</v>
      </c>
      <c r="M32" s="30">
        <v>0</v>
      </c>
      <c r="N32" s="31">
        <v>3</v>
      </c>
      <c r="O32" s="16" t="s">
        <v>73</v>
      </c>
      <c r="P32" s="16" t="s">
        <v>498</v>
      </c>
      <c r="Q32" s="64" t="s">
        <v>841</v>
      </c>
      <c r="R32" s="64"/>
    </row>
    <row r="33" spans="1:18" s="19" customFormat="1" ht="129.94999999999999" customHeight="1">
      <c r="A33" s="13"/>
      <c r="B33" s="14">
        <v>11</v>
      </c>
      <c r="C33" s="14">
        <v>2</v>
      </c>
      <c r="D33" s="15" t="s">
        <v>74</v>
      </c>
      <c r="E33" s="15" t="s">
        <v>502</v>
      </c>
      <c r="F33" s="21" t="s">
        <v>842</v>
      </c>
      <c r="G33" s="15" t="s">
        <v>843</v>
      </c>
      <c r="H33" s="17" t="s">
        <v>836</v>
      </c>
      <c r="I33" s="18" t="s">
        <v>430</v>
      </c>
      <c r="J33" s="24" t="s">
        <v>844</v>
      </c>
      <c r="K33" s="16" t="s">
        <v>75</v>
      </c>
      <c r="L33" s="17">
        <f t="shared" si="1"/>
        <v>2</v>
      </c>
      <c r="M33" s="30">
        <v>0</v>
      </c>
      <c r="N33" s="31">
        <v>2</v>
      </c>
      <c r="O33" s="16" t="s">
        <v>501</v>
      </c>
      <c r="P33" s="16" t="s">
        <v>498</v>
      </c>
      <c r="Q33" s="64" t="s">
        <v>845</v>
      </c>
      <c r="R33" s="16" t="s">
        <v>547</v>
      </c>
    </row>
    <row r="34" spans="1:18" s="19" customFormat="1" ht="129.94999999999999" customHeight="1">
      <c r="A34" s="13"/>
      <c r="B34" s="14">
        <v>11</v>
      </c>
      <c r="C34" s="14">
        <v>3</v>
      </c>
      <c r="D34" s="15" t="s">
        <v>74</v>
      </c>
      <c r="E34" s="15" t="s">
        <v>500</v>
      </c>
      <c r="F34" s="21" t="s">
        <v>846</v>
      </c>
      <c r="G34" s="15" t="s">
        <v>847</v>
      </c>
      <c r="H34" s="17" t="s">
        <v>836</v>
      </c>
      <c r="I34" s="18" t="s">
        <v>430</v>
      </c>
      <c r="J34" s="24" t="s">
        <v>848</v>
      </c>
      <c r="K34" s="16" t="s">
        <v>75</v>
      </c>
      <c r="L34" s="17">
        <f t="shared" si="1"/>
        <v>2</v>
      </c>
      <c r="M34" s="30">
        <v>0</v>
      </c>
      <c r="N34" s="31">
        <v>2</v>
      </c>
      <c r="O34" s="16" t="s">
        <v>499</v>
      </c>
      <c r="P34" s="16" t="s">
        <v>498</v>
      </c>
      <c r="Q34" s="64" t="s">
        <v>849</v>
      </c>
      <c r="R34" s="16" t="s">
        <v>497</v>
      </c>
    </row>
    <row r="35" spans="1:18" s="19" customFormat="1" ht="60" customHeight="1">
      <c r="A35" s="13"/>
      <c r="B35" s="14">
        <v>12</v>
      </c>
      <c r="C35" s="14">
        <v>1</v>
      </c>
      <c r="D35" s="15" t="s">
        <v>762</v>
      </c>
      <c r="E35" s="15" t="s">
        <v>763</v>
      </c>
      <c r="F35" s="21" t="s">
        <v>431</v>
      </c>
      <c r="G35" s="15" t="s">
        <v>850</v>
      </c>
      <c r="H35" s="17" t="s">
        <v>836</v>
      </c>
      <c r="I35" s="18" t="s">
        <v>430</v>
      </c>
      <c r="J35" s="24" t="s">
        <v>827</v>
      </c>
      <c r="K35" s="16" t="s">
        <v>764</v>
      </c>
      <c r="L35" s="17">
        <f t="shared" si="1"/>
        <v>1</v>
      </c>
      <c r="M35" s="30">
        <v>0</v>
      </c>
      <c r="N35" s="31">
        <v>1</v>
      </c>
      <c r="O35" s="16" t="s">
        <v>851</v>
      </c>
      <c r="P35" s="16" t="s">
        <v>852</v>
      </c>
      <c r="Q35" s="114"/>
      <c r="R35" s="16"/>
    </row>
    <row r="36" spans="1:18" s="19" customFormat="1" ht="60" customHeight="1">
      <c r="A36" s="13"/>
      <c r="B36" s="14">
        <v>12</v>
      </c>
      <c r="C36" s="14">
        <v>2</v>
      </c>
      <c r="D36" s="15" t="s">
        <v>762</v>
      </c>
      <c r="E36" s="15" t="s">
        <v>763</v>
      </c>
      <c r="F36" s="21" t="s">
        <v>431</v>
      </c>
      <c r="G36" s="15" t="s">
        <v>853</v>
      </c>
      <c r="H36" s="17" t="s">
        <v>836</v>
      </c>
      <c r="I36" s="18" t="s">
        <v>430</v>
      </c>
      <c r="J36" s="24" t="s">
        <v>827</v>
      </c>
      <c r="K36" s="16" t="s">
        <v>764</v>
      </c>
      <c r="L36" s="17">
        <f t="shared" si="1"/>
        <v>1</v>
      </c>
      <c r="M36" s="30">
        <v>0</v>
      </c>
      <c r="N36" s="31">
        <v>1</v>
      </c>
      <c r="O36" s="16" t="s">
        <v>851</v>
      </c>
      <c r="P36" s="16" t="s">
        <v>852</v>
      </c>
      <c r="Q36" s="114"/>
      <c r="R36" s="16"/>
    </row>
    <row r="37" spans="1:18" s="19" customFormat="1" ht="60" customHeight="1">
      <c r="A37" s="13"/>
      <c r="B37" s="14">
        <v>12</v>
      </c>
      <c r="C37" s="14">
        <v>3</v>
      </c>
      <c r="D37" s="15" t="s">
        <v>762</v>
      </c>
      <c r="E37" s="15" t="s">
        <v>763</v>
      </c>
      <c r="F37" s="21" t="s">
        <v>431</v>
      </c>
      <c r="G37" s="15" t="s">
        <v>854</v>
      </c>
      <c r="H37" s="17" t="s">
        <v>836</v>
      </c>
      <c r="I37" s="18" t="s">
        <v>430</v>
      </c>
      <c r="J37" s="24" t="s">
        <v>855</v>
      </c>
      <c r="K37" s="16" t="s">
        <v>764</v>
      </c>
      <c r="L37" s="17">
        <f t="shared" si="1"/>
        <v>1</v>
      </c>
      <c r="M37" s="30">
        <v>0</v>
      </c>
      <c r="N37" s="31">
        <v>1</v>
      </c>
      <c r="O37" s="16" t="s">
        <v>851</v>
      </c>
      <c r="P37" s="16" t="s">
        <v>852</v>
      </c>
      <c r="Q37" s="114"/>
      <c r="R37" s="16"/>
    </row>
    <row r="38" spans="1:18" s="19" customFormat="1" ht="60" customHeight="1">
      <c r="A38" s="13"/>
      <c r="B38" s="14">
        <v>12</v>
      </c>
      <c r="C38" s="14">
        <v>4</v>
      </c>
      <c r="D38" s="15" t="s">
        <v>762</v>
      </c>
      <c r="E38" s="15" t="s">
        <v>763</v>
      </c>
      <c r="F38" s="15" t="s">
        <v>76</v>
      </c>
      <c r="G38" s="15" t="s">
        <v>856</v>
      </c>
      <c r="H38" s="17" t="s">
        <v>836</v>
      </c>
      <c r="I38" s="18" t="s">
        <v>430</v>
      </c>
      <c r="J38" s="24" t="s">
        <v>827</v>
      </c>
      <c r="K38" s="16" t="s">
        <v>764</v>
      </c>
      <c r="L38" s="17">
        <f t="shared" si="1"/>
        <v>1</v>
      </c>
      <c r="M38" s="30">
        <v>0</v>
      </c>
      <c r="N38" s="31">
        <v>1</v>
      </c>
      <c r="O38" s="16" t="s">
        <v>851</v>
      </c>
      <c r="P38" s="16" t="s">
        <v>852</v>
      </c>
      <c r="Q38" s="114"/>
      <c r="R38" s="16"/>
    </row>
    <row r="39" spans="1:18" s="19" customFormat="1" ht="60" customHeight="1">
      <c r="A39" s="13"/>
      <c r="B39" s="14">
        <v>12</v>
      </c>
      <c r="C39" s="14">
        <v>5</v>
      </c>
      <c r="D39" s="15" t="s">
        <v>762</v>
      </c>
      <c r="E39" s="15" t="s">
        <v>763</v>
      </c>
      <c r="F39" s="15" t="s">
        <v>857</v>
      </c>
      <c r="G39" s="15" t="s">
        <v>858</v>
      </c>
      <c r="H39" s="17" t="s">
        <v>836</v>
      </c>
      <c r="I39" s="18" t="s">
        <v>430</v>
      </c>
      <c r="J39" s="24" t="s">
        <v>827</v>
      </c>
      <c r="K39" s="16" t="s">
        <v>764</v>
      </c>
      <c r="L39" s="17">
        <f t="shared" si="1"/>
        <v>1</v>
      </c>
      <c r="M39" s="30">
        <v>0</v>
      </c>
      <c r="N39" s="31">
        <v>1</v>
      </c>
      <c r="O39" s="16" t="s">
        <v>851</v>
      </c>
      <c r="P39" s="16" t="s">
        <v>852</v>
      </c>
      <c r="Q39" s="114"/>
      <c r="R39" s="16"/>
    </row>
    <row r="40" spans="1:18" s="19" customFormat="1" ht="60" customHeight="1">
      <c r="A40" s="13"/>
      <c r="B40" s="14">
        <v>12</v>
      </c>
      <c r="C40" s="14">
        <v>6</v>
      </c>
      <c r="D40" s="15" t="s">
        <v>762</v>
      </c>
      <c r="E40" s="15" t="s">
        <v>763</v>
      </c>
      <c r="F40" s="15" t="s">
        <v>859</v>
      </c>
      <c r="G40" s="15" t="s">
        <v>860</v>
      </c>
      <c r="H40" s="17" t="s">
        <v>836</v>
      </c>
      <c r="I40" s="18" t="s">
        <v>430</v>
      </c>
      <c r="J40" s="24" t="s">
        <v>855</v>
      </c>
      <c r="K40" s="16" t="s">
        <v>764</v>
      </c>
      <c r="L40" s="17">
        <f t="shared" si="1"/>
        <v>1</v>
      </c>
      <c r="M40" s="30">
        <v>0</v>
      </c>
      <c r="N40" s="31">
        <v>1</v>
      </c>
      <c r="O40" s="16" t="s">
        <v>851</v>
      </c>
      <c r="P40" s="16" t="s">
        <v>852</v>
      </c>
      <c r="Q40" s="114"/>
      <c r="R40" s="16"/>
    </row>
    <row r="41" spans="1:18" s="19" customFormat="1" ht="60" customHeight="1">
      <c r="A41" s="13"/>
      <c r="B41" s="14">
        <v>12</v>
      </c>
      <c r="C41" s="14">
        <v>7</v>
      </c>
      <c r="D41" s="15" t="s">
        <v>762</v>
      </c>
      <c r="E41" s="15" t="s">
        <v>763</v>
      </c>
      <c r="F41" s="15" t="s">
        <v>861</v>
      </c>
      <c r="G41" s="15" t="s">
        <v>765</v>
      </c>
      <c r="H41" s="17" t="s">
        <v>862</v>
      </c>
      <c r="I41" s="18" t="s">
        <v>430</v>
      </c>
      <c r="J41" s="24" t="s">
        <v>863</v>
      </c>
      <c r="K41" s="16" t="s">
        <v>764</v>
      </c>
      <c r="L41" s="17">
        <f t="shared" si="1"/>
        <v>1</v>
      </c>
      <c r="M41" s="30">
        <v>0</v>
      </c>
      <c r="N41" s="31">
        <v>1</v>
      </c>
      <c r="O41" s="16" t="s">
        <v>864</v>
      </c>
      <c r="P41" s="16" t="s">
        <v>865</v>
      </c>
      <c r="Q41" s="114"/>
      <c r="R41" s="16"/>
    </row>
    <row r="42" spans="1:18" s="19" customFormat="1" ht="60" customHeight="1">
      <c r="A42" s="13"/>
      <c r="B42" s="14">
        <v>12</v>
      </c>
      <c r="C42" s="14">
        <v>8</v>
      </c>
      <c r="D42" s="15" t="s">
        <v>762</v>
      </c>
      <c r="E42" s="15" t="s">
        <v>763</v>
      </c>
      <c r="F42" s="15" t="s">
        <v>866</v>
      </c>
      <c r="G42" s="15" t="s">
        <v>766</v>
      </c>
      <c r="H42" s="17" t="s">
        <v>862</v>
      </c>
      <c r="I42" s="18" t="s">
        <v>430</v>
      </c>
      <c r="J42" s="24" t="s">
        <v>867</v>
      </c>
      <c r="K42" s="16" t="s">
        <v>764</v>
      </c>
      <c r="L42" s="17">
        <f t="shared" si="1"/>
        <v>1</v>
      </c>
      <c r="M42" s="30">
        <v>0</v>
      </c>
      <c r="N42" s="31">
        <v>1</v>
      </c>
      <c r="O42" s="16" t="s">
        <v>864</v>
      </c>
      <c r="P42" s="16" t="s">
        <v>865</v>
      </c>
      <c r="Q42" s="114"/>
      <c r="R42" s="16"/>
    </row>
    <row r="43" spans="1:18" s="19" customFormat="1" ht="60" customHeight="1">
      <c r="A43" s="13"/>
      <c r="B43" s="14">
        <v>12</v>
      </c>
      <c r="C43" s="14">
        <v>9</v>
      </c>
      <c r="D43" s="15" t="s">
        <v>762</v>
      </c>
      <c r="E43" s="15" t="s">
        <v>763</v>
      </c>
      <c r="F43" s="15" t="s">
        <v>868</v>
      </c>
      <c r="G43" s="15" t="s">
        <v>869</v>
      </c>
      <c r="H43" s="17" t="s">
        <v>862</v>
      </c>
      <c r="I43" s="18" t="s">
        <v>430</v>
      </c>
      <c r="J43" s="24" t="s">
        <v>870</v>
      </c>
      <c r="K43" s="16" t="s">
        <v>764</v>
      </c>
      <c r="L43" s="17">
        <f t="shared" si="1"/>
        <v>1</v>
      </c>
      <c r="M43" s="30">
        <v>0</v>
      </c>
      <c r="N43" s="31">
        <v>1</v>
      </c>
      <c r="O43" s="16" t="s">
        <v>864</v>
      </c>
      <c r="P43" s="16" t="s">
        <v>865</v>
      </c>
      <c r="Q43" s="114"/>
      <c r="R43" s="16"/>
    </row>
    <row r="44" spans="1:18" s="19" customFormat="1" ht="60" customHeight="1">
      <c r="A44" s="13"/>
      <c r="B44" s="14">
        <v>12</v>
      </c>
      <c r="C44" s="14">
        <v>10</v>
      </c>
      <c r="D44" s="15" t="s">
        <v>762</v>
      </c>
      <c r="E44" s="15" t="s">
        <v>763</v>
      </c>
      <c r="F44" s="15" t="s">
        <v>871</v>
      </c>
      <c r="G44" s="15" t="s">
        <v>872</v>
      </c>
      <c r="H44" s="17" t="s">
        <v>862</v>
      </c>
      <c r="I44" s="18" t="s">
        <v>430</v>
      </c>
      <c r="J44" s="24" t="s">
        <v>873</v>
      </c>
      <c r="K44" s="16" t="s">
        <v>764</v>
      </c>
      <c r="L44" s="17">
        <f t="shared" si="1"/>
        <v>1</v>
      </c>
      <c r="M44" s="30">
        <v>0</v>
      </c>
      <c r="N44" s="31">
        <v>1</v>
      </c>
      <c r="O44" s="16" t="s">
        <v>864</v>
      </c>
      <c r="P44" s="16" t="s">
        <v>865</v>
      </c>
      <c r="Q44" s="114"/>
      <c r="R44" s="16"/>
    </row>
    <row r="45" spans="1:18" s="19" customFormat="1" ht="60" customHeight="1">
      <c r="A45" s="13"/>
      <c r="B45" s="14">
        <v>12</v>
      </c>
      <c r="C45" s="14">
        <v>11</v>
      </c>
      <c r="D45" s="15" t="s">
        <v>762</v>
      </c>
      <c r="E45" s="15" t="s">
        <v>763</v>
      </c>
      <c r="F45" s="15" t="s">
        <v>23</v>
      </c>
      <c r="G45" s="15" t="s">
        <v>24</v>
      </c>
      <c r="H45" s="17" t="s">
        <v>862</v>
      </c>
      <c r="I45" s="18" t="s">
        <v>430</v>
      </c>
      <c r="J45" s="24" t="s">
        <v>874</v>
      </c>
      <c r="K45" s="16" t="s">
        <v>764</v>
      </c>
      <c r="L45" s="17">
        <f t="shared" si="1"/>
        <v>1</v>
      </c>
      <c r="M45" s="30">
        <v>0</v>
      </c>
      <c r="N45" s="31">
        <v>1</v>
      </c>
      <c r="O45" s="16" t="s">
        <v>864</v>
      </c>
      <c r="P45" s="16" t="s">
        <v>865</v>
      </c>
      <c r="Q45" s="114"/>
      <c r="R45" s="16" t="s">
        <v>767</v>
      </c>
    </row>
    <row r="46" spans="1:18" s="19" customFormat="1" ht="60" customHeight="1">
      <c r="A46" s="13"/>
      <c r="B46" s="14">
        <v>12</v>
      </c>
      <c r="C46" s="14">
        <v>12</v>
      </c>
      <c r="D46" s="15" t="s">
        <v>762</v>
      </c>
      <c r="E46" s="15" t="s">
        <v>763</v>
      </c>
      <c r="F46" s="15" t="s">
        <v>18</v>
      </c>
      <c r="G46" s="15" t="s">
        <v>875</v>
      </c>
      <c r="H46" s="17" t="s">
        <v>862</v>
      </c>
      <c r="I46" s="18" t="s">
        <v>430</v>
      </c>
      <c r="J46" s="24" t="s">
        <v>874</v>
      </c>
      <c r="K46" s="16" t="s">
        <v>764</v>
      </c>
      <c r="L46" s="17">
        <f t="shared" si="1"/>
        <v>1</v>
      </c>
      <c r="M46" s="30">
        <v>0</v>
      </c>
      <c r="N46" s="31">
        <v>1</v>
      </c>
      <c r="O46" s="16" t="s">
        <v>864</v>
      </c>
      <c r="P46" s="16" t="s">
        <v>865</v>
      </c>
      <c r="Q46" s="114"/>
      <c r="R46" s="16" t="s">
        <v>767</v>
      </c>
    </row>
    <row r="47" spans="1:18" s="19" customFormat="1" ht="99.95" customHeight="1">
      <c r="A47" s="13"/>
      <c r="B47" s="14">
        <v>13</v>
      </c>
      <c r="C47" s="14">
        <v>1</v>
      </c>
      <c r="D47" s="15" t="s">
        <v>77</v>
      </c>
      <c r="E47" s="15" t="s">
        <v>327</v>
      </c>
      <c r="F47" s="15" t="s">
        <v>876</v>
      </c>
      <c r="G47" s="15" t="s">
        <v>78</v>
      </c>
      <c r="H47" s="17" t="s">
        <v>877</v>
      </c>
      <c r="I47" s="18" t="s">
        <v>67</v>
      </c>
      <c r="J47" s="24" t="s">
        <v>878</v>
      </c>
      <c r="K47" s="16" t="s">
        <v>317</v>
      </c>
      <c r="L47" s="17">
        <f t="shared" ref="L47:L58" si="2">M47+N47</f>
        <v>2</v>
      </c>
      <c r="M47" s="25">
        <v>1</v>
      </c>
      <c r="N47" s="28">
        <v>1</v>
      </c>
      <c r="O47" s="16" t="s">
        <v>879</v>
      </c>
      <c r="P47" s="16" t="s">
        <v>1202</v>
      </c>
      <c r="Q47" s="114"/>
      <c r="R47" s="16"/>
    </row>
    <row r="48" spans="1:18" s="19" customFormat="1" ht="99.95" customHeight="1">
      <c r="A48" s="13"/>
      <c r="B48" s="14">
        <v>13</v>
      </c>
      <c r="C48" s="14">
        <v>2</v>
      </c>
      <c r="D48" s="15" t="s">
        <v>77</v>
      </c>
      <c r="E48" s="15" t="s">
        <v>79</v>
      </c>
      <c r="F48" s="15" t="s">
        <v>23</v>
      </c>
      <c r="G48" s="15" t="s">
        <v>880</v>
      </c>
      <c r="H48" s="17" t="s">
        <v>881</v>
      </c>
      <c r="I48" s="18" t="s">
        <v>401</v>
      </c>
      <c r="J48" s="24" t="s">
        <v>882</v>
      </c>
      <c r="K48" s="16" t="s">
        <v>317</v>
      </c>
      <c r="L48" s="17">
        <f t="shared" si="2"/>
        <v>3</v>
      </c>
      <c r="M48" s="25">
        <v>2</v>
      </c>
      <c r="N48" s="28">
        <v>1</v>
      </c>
      <c r="O48" s="16" t="s">
        <v>879</v>
      </c>
      <c r="P48" s="16" t="s">
        <v>1202</v>
      </c>
      <c r="Q48" s="114"/>
      <c r="R48" s="16" t="s">
        <v>80</v>
      </c>
    </row>
    <row r="49" spans="1:18" s="19" customFormat="1" ht="99.95" customHeight="1">
      <c r="A49" s="13"/>
      <c r="B49" s="14">
        <v>13</v>
      </c>
      <c r="C49" s="14">
        <v>3</v>
      </c>
      <c r="D49" s="15" t="s">
        <v>77</v>
      </c>
      <c r="E49" s="15" t="s">
        <v>327</v>
      </c>
      <c r="F49" s="21" t="s">
        <v>431</v>
      </c>
      <c r="G49" s="15" t="s">
        <v>883</v>
      </c>
      <c r="H49" s="17" t="s">
        <v>877</v>
      </c>
      <c r="I49" s="18" t="s">
        <v>67</v>
      </c>
      <c r="J49" s="24" t="s">
        <v>884</v>
      </c>
      <c r="K49" s="16" t="s">
        <v>317</v>
      </c>
      <c r="L49" s="17">
        <f t="shared" si="2"/>
        <v>3</v>
      </c>
      <c r="M49" s="25">
        <v>1</v>
      </c>
      <c r="N49" s="28">
        <v>2</v>
      </c>
      <c r="O49" s="16" t="s">
        <v>879</v>
      </c>
      <c r="P49" s="16" t="s">
        <v>1202</v>
      </c>
      <c r="Q49" s="114"/>
      <c r="R49" s="16"/>
    </row>
    <row r="50" spans="1:18" s="19" customFormat="1" ht="99.95" customHeight="1">
      <c r="A50" s="13"/>
      <c r="B50" s="14">
        <v>14</v>
      </c>
      <c r="C50" s="14">
        <v>1</v>
      </c>
      <c r="D50" s="15" t="s">
        <v>81</v>
      </c>
      <c r="E50" s="15" t="s">
        <v>82</v>
      </c>
      <c r="F50" s="15" t="s">
        <v>23</v>
      </c>
      <c r="G50" s="15" t="s">
        <v>880</v>
      </c>
      <c r="H50" s="17" t="s">
        <v>881</v>
      </c>
      <c r="I50" s="18" t="s">
        <v>22</v>
      </c>
      <c r="J50" s="24" t="s">
        <v>885</v>
      </c>
      <c r="K50" s="16" t="s">
        <v>83</v>
      </c>
      <c r="L50" s="17">
        <f t="shared" si="2"/>
        <v>3</v>
      </c>
      <c r="M50" s="25">
        <v>1</v>
      </c>
      <c r="N50" s="28">
        <v>2</v>
      </c>
      <c r="O50" s="16" t="s">
        <v>886</v>
      </c>
      <c r="P50" s="16" t="s">
        <v>1203</v>
      </c>
      <c r="Q50" s="64" t="s">
        <v>887</v>
      </c>
      <c r="R50" s="16" t="s">
        <v>84</v>
      </c>
    </row>
    <row r="51" spans="1:18" s="19" customFormat="1" ht="60" customHeight="1">
      <c r="A51" s="13"/>
      <c r="B51" s="14">
        <v>14</v>
      </c>
      <c r="C51" s="14">
        <v>2</v>
      </c>
      <c r="D51" s="15" t="s">
        <v>81</v>
      </c>
      <c r="E51" s="15" t="s">
        <v>85</v>
      </c>
      <c r="F51" s="15" t="s">
        <v>18</v>
      </c>
      <c r="G51" s="15" t="s">
        <v>31</v>
      </c>
      <c r="H51" s="17" t="s">
        <v>776</v>
      </c>
      <c r="I51" s="18" t="s">
        <v>22</v>
      </c>
      <c r="J51" s="24" t="s">
        <v>888</v>
      </c>
      <c r="K51" s="16" t="s">
        <v>83</v>
      </c>
      <c r="L51" s="17">
        <f t="shared" si="2"/>
        <v>4</v>
      </c>
      <c r="M51" s="25">
        <v>2</v>
      </c>
      <c r="N51" s="28">
        <v>2</v>
      </c>
      <c r="O51" s="16" t="s">
        <v>889</v>
      </c>
      <c r="P51" s="16" t="s">
        <v>86</v>
      </c>
      <c r="Q51" s="64" t="s">
        <v>890</v>
      </c>
      <c r="R51" s="16" t="s">
        <v>496</v>
      </c>
    </row>
    <row r="52" spans="1:18" s="19" customFormat="1" ht="60" customHeight="1">
      <c r="A52" s="13"/>
      <c r="B52" s="14">
        <v>15</v>
      </c>
      <c r="C52" s="14">
        <v>1</v>
      </c>
      <c r="D52" s="15" t="s">
        <v>87</v>
      </c>
      <c r="E52" s="15" t="s">
        <v>88</v>
      </c>
      <c r="F52" s="15" t="s">
        <v>23</v>
      </c>
      <c r="G52" s="15" t="s">
        <v>784</v>
      </c>
      <c r="H52" s="17" t="s">
        <v>776</v>
      </c>
      <c r="I52" s="18" t="s">
        <v>22</v>
      </c>
      <c r="J52" s="24" t="s">
        <v>891</v>
      </c>
      <c r="K52" s="16" t="s">
        <v>89</v>
      </c>
      <c r="L52" s="17">
        <f t="shared" si="2"/>
        <v>4</v>
      </c>
      <c r="M52" s="25">
        <v>2</v>
      </c>
      <c r="N52" s="28">
        <v>2</v>
      </c>
      <c r="O52" s="16" t="s">
        <v>892</v>
      </c>
      <c r="P52" s="16" t="s">
        <v>893</v>
      </c>
      <c r="Q52" s="64" t="s">
        <v>894</v>
      </c>
      <c r="R52" s="64"/>
    </row>
    <row r="53" spans="1:18" s="19" customFormat="1" ht="60" customHeight="1">
      <c r="A53" s="13"/>
      <c r="B53" s="14">
        <v>15</v>
      </c>
      <c r="C53" s="14">
        <v>2</v>
      </c>
      <c r="D53" s="15" t="s">
        <v>87</v>
      </c>
      <c r="E53" s="15" t="s">
        <v>318</v>
      </c>
      <c r="F53" s="15" t="s">
        <v>788</v>
      </c>
      <c r="G53" s="15" t="s">
        <v>789</v>
      </c>
      <c r="H53" s="17" t="s">
        <v>781</v>
      </c>
      <c r="I53" s="18" t="s">
        <v>430</v>
      </c>
      <c r="J53" s="24" t="s">
        <v>895</v>
      </c>
      <c r="K53" s="16" t="s">
        <v>319</v>
      </c>
      <c r="L53" s="17">
        <f t="shared" si="2"/>
        <v>2</v>
      </c>
      <c r="M53" s="25">
        <v>1</v>
      </c>
      <c r="N53" s="28">
        <v>1</v>
      </c>
      <c r="O53" s="16" t="s">
        <v>320</v>
      </c>
      <c r="P53" s="16" t="s">
        <v>321</v>
      </c>
      <c r="Q53" s="64"/>
      <c r="R53" s="64"/>
    </row>
    <row r="54" spans="1:18" s="52" customFormat="1" ht="60" customHeight="1">
      <c r="A54" s="51"/>
      <c r="B54" s="14">
        <v>15</v>
      </c>
      <c r="C54" s="14">
        <v>3</v>
      </c>
      <c r="D54" s="15" t="s">
        <v>87</v>
      </c>
      <c r="E54" s="15" t="s">
        <v>322</v>
      </c>
      <c r="F54" s="15" t="s">
        <v>32</v>
      </c>
      <c r="G54" s="15" t="s">
        <v>33</v>
      </c>
      <c r="H54" s="17" t="s">
        <v>781</v>
      </c>
      <c r="I54" s="18" t="s">
        <v>430</v>
      </c>
      <c r="J54" s="24" t="s">
        <v>895</v>
      </c>
      <c r="K54" s="16" t="s">
        <v>319</v>
      </c>
      <c r="L54" s="17">
        <f t="shared" si="2"/>
        <v>2</v>
      </c>
      <c r="M54" s="25">
        <v>1</v>
      </c>
      <c r="N54" s="28">
        <v>1</v>
      </c>
      <c r="O54" s="16" t="s">
        <v>323</v>
      </c>
      <c r="P54" s="16" t="s">
        <v>321</v>
      </c>
      <c r="Q54" s="64"/>
      <c r="R54" s="64"/>
    </row>
    <row r="55" spans="1:18" s="52" customFormat="1" ht="60" customHeight="1">
      <c r="A55" s="51"/>
      <c r="B55" s="14">
        <v>16</v>
      </c>
      <c r="C55" s="14">
        <v>1</v>
      </c>
      <c r="D55" s="15" t="s">
        <v>324</v>
      </c>
      <c r="E55" s="15" t="s">
        <v>325</v>
      </c>
      <c r="F55" s="33" t="s">
        <v>23</v>
      </c>
      <c r="G55" s="15" t="s">
        <v>896</v>
      </c>
      <c r="H55" s="17" t="s">
        <v>897</v>
      </c>
      <c r="I55" s="18" t="s">
        <v>326</v>
      </c>
      <c r="J55" s="24" t="s">
        <v>898</v>
      </c>
      <c r="K55" s="16" t="s">
        <v>90</v>
      </c>
      <c r="L55" s="17">
        <f t="shared" si="2"/>
        <v>2</v>
      </c>
      <c r="M55" s="30">
        <v>1</v>
      </c>
      <c r="N55" s="31">
        <v>1</v>
      </c>
      <c r="O55" s="16" t="s">
        <v>899</v>
      </c>
      <c r="P55" s="16" t="s">
        <v>900</v>
      </c>
      <c r="Q55" s="64" t="s">
        <v>901</v>
      </c>
      <c r="R55" s="16"/>
    </row>
    <row r="56" spans="1:18" s="32" customFormat="1" ht="60" customHeight="1">
      <c r="A56" s="13"/>
      <c r="B56" s="14">
        <v>16</v>
      </c>
      <c r="C56" s="14">
        <v>2</v>
      </c>
      <c r="D56" s="15" t="s">
        <v>495</v>
      </c>
      <c r="E56" s="15" t="s">
        <v>327</v>
      </c>
      <c r="F56" s="33" t="s">
        <v>902</v>
      </c>
      <c r="G56" s="15" t="s">
        <v>903</v>
      </c>
      <c r="H56" s="17" t="s">
        <v>897</v>
      </c>
      <c r="I56" s="18" t="s">
        <v>494</v>
      </c>
      <c r="J56" s="65" t="s">
        <v>818</v>
      </c>
      <c r="K56" s="16" t="s">
        <v>493</v>
      </c>
      <c r="L56" s="17">
        <f t="shared" si="2"/>
        <v>2</v>
      </c>
      <c r="M56" s="30">
        <v>1</v>
      </c>
      <c r="N56" s="31">
        <v>1</v>
      </c>
      <c r="O56" s="16" t="s">
        <v>492</v>
      </c>
      <c r="P56" s="16" t="s">
        <v>904</v>
      </c>
      <c r="Q56" s="64" t="s">
        <v>905</v>
      </c>
      <c r="R56" s="16"/>
    </row>
    <row r="57" spans="1:18" s="19" customFormat="1" ht="189.75" customHeight="1">
      <c r="A57" s="13"/>
      <c r="B57" s="14">
        <v>17</v>
      </c>
      <c r="C57" s="14">
        <v>1</v>
      </c>
      <c r="D57" s="15" t="s">
        <v>91</v>
      </c>
      <c r="E57" s="15" t="s">
        <v>92</v>
      </c>
      <c r="F57" s="15" t="s">
        <v>23</v>
      </c>
      <c r="G57" s="15" t="s">
        <v>26</v>
      </c>
      <c r="H57" s="17" t="s">
        <v>776</v>
      </c>
      <c r="I57" s="18" t="s">
        <v>22</v>
      </c>
      <c r="J57" s="24" t="s">
        <v>906</v>
      </c>
      <c r="K57" s="16" t="s">
        <v>90</v>
      </c>
      <c r="L57" s="17">
        <f t="shared" si="2"/>
        <v>3</v>
      </c>
      <c r="M57" s="25">
        <v>2</v>
      </c>
      <c r="N57" s="28">
        <v>1</v>
      </c>
      <c r="O57" s="16" t="s">
        <v>93</v>
      </c>
      <c r="P57" s="16" t="s">
        <v>491</v>
      </c>
      <c r="Q57" s="64" t="s">
        <v>907</v>
      </c>
      <c r="R57" s="64"/>
    </row>
    <row r="58" spans="1:18" s="19" customFormat="1" ht="170.1" customHeight="1">
      <c r="A58" s="13"/>
      <c r="B58" s="14">
        <v>17</v>
      </c>
      <c r="C58" s="14">
        <v>2</v>
      </c>
      <c r="D58" s="15" t="s">
        <v>91</v>
      </c>
      <c r="E58" s="15" t="s">
        <v>908</v>
      </c>
      <c r="F58" s="15" t="s">
        <v>788</v>
      </c>
      <c r="G58" s="15" t="s">
        <v>909</v>
      </c>
      <c r="H58" s="17" t="s">
        <v>781</v>
      </c>
      <c r="I58" s="18" t="s">
        <v>430</v>
      </c>
      <c r="J58" s="24" t="s">
        <v>790</v>
      </c>
      <c r="K58" s="16" t="s">
        <v>90</v>
      </c>
      <c r="L58" s="17">
        <f t="shared" si="2"/>
        <v>4</v>
      </c>
      <c r="M58" s="25">
        <v>2</v>
      </c>
      <c r="N58" s="28">
        <v>2</v>
      </c>
      <c r="O58" s="16" t="s">
        <v>93</v>
      </c>
      <c r="P58" s="16" t="s">
        <v>1204</v>
      </c>
      <c r="Q58" s="64"/>
      <c r="R58" s="125" t="s">
        <v>490</v>
      </c>
    </row>
    <row r="59" spans="1:18" s="19" customFormat="1" ht="90.75" customHeight="1">
      <c r="A59" s="13"/>
      <c r="B59" s="14">
        <v>18</v>
      </c>
      <c r="C59" s="14">
        <v>1</v>
      </c>
      <c r="D59" s="15" t="s">
        <v>94</v>
      </c>
      <c r="E59" s="15" t="s">
        <v>489</v>
      </c>
      <c r="F59" s="15" t="s">
        <v>23</v>
      </c>
      <c r="G59" s="15" t="s">
        <v>488</v>
      </c>
      <c r="H59" s="17" t="s">
        <v>781</v>
      </c>
      <c r="I59" s="18" t="s">
        <v>430</v>
      </c>
      <c r="J59" s="24" t="s">
        <v>790</v>
      </c>
      <c r="K59" s="16" t="s">
        <v>486</v>
      </c>
      <c r="L59" s="17">
        <f>M59+N59</f>
        <v>0</v>
      </c>
      <c r="M59" s="25">
        <v>0</v>
      </c>
      <c r="N59" s="28">
        <v>0</v>
      </c>
      <c r="O59" s="16" t="s">
        <v>485</v>
      </c>
      <c r="P59" s="16" t="s">
        <v>910</v>
      </c>
      <c r="Q59" s="114"/>
      <c r="R59" s="16" t="s">
        <v>911</v>
      </c>
    </row>
    <row r="60" spans="1:18" s="19" customFormat="1" ht="60" customHeight="1">
      <c r="A60" s="13"/>
      <c r="B60" s="14">
        <v>18</v>
      </c>
      <c r="C60" s="35">
        <v>2</v>
      </c>
      <c r="D60" s="15" t="s">
        <v>94</v>
      </c>
      <c r="E60" s="15" t="s">
        <v>487</v>
      </c>
      <c r="F60" s="15" t="s">
        <v>788</v>
      </c>
      <c r="G60" s="15" t="s">
        <v>789</v>
      </c>
      <c r="H60" s="17" t="s">
        <v>781</v>
      </c>
      <c r="I60" s="18" t="s">
        <v>430</v>
      </c>
      <c r="J60" s="24" t="s">
        <v>790</v>
      </c>
      <c r="K60" s="16" t="s">
        <v>486</v>
      </c>
      <c r="L60" s="17">
        <f>M60+N60</f>
        <v>1</v>
      </c>
      <c r="M60" s="25">
        <v>0</v>
      </c>
      <c r="N60" s="28">
        <v>1</v>
      </c>
      <c r="O60" s="66" t="s">
        <v>485</v>
      </c>
      <c r="P60" s="16" t="s">
        <v>912</v>
      </c>
      <c r="Q60" s="114"/>
      <c r="R60" s="73"/>
    </row>
    <row r="61" spans="1:18" s="19" customFormat="1" ht="99.95" customHeight="1">
      <c r="A61" s="13"/>
      <c r="B61" s="14">
        <v>19</v>
      </c>
      <c r="C61" s="14">
        <v>1</v>
      </c>
      <c r="D61" s="15" t="s">
        <v>95</v>
      </c>
      <c r="E61" s="15" t="s">
        <v>484</v>
      </c>
      <c r="F61" s="15" t="s">
        <v>23</v>
      </c>
      <c r="G61" s="15" t="s">
        <v>26</v>
      </c>
      <c r="H61" s="17" t="s">
        <v>776</v>
      </c>
      <c r="I61" s="18" t="s">
        <v>100</v>
      </c>
      <c r="J61" s="24" t="s">
        <v>913</v>
      </c>
      <c r="K61" s="16" t="s">
        <v>90</v>
      </c>
      <c r="L61" s="17">
        <f>M61+N61</f>
        <v>2</v>
      </c>
      <c r="M61" s="25">
        <v>1</v>
      </c>
      <c r="N61" s="28">
        <v>1</v>
      </c>
      <c r="O61" s="16" t="s">
        <v>914</v>
      </c>
      <c r="P61" s="16" t="s">
        <v>1205</v>
      </c>
      <c r="Q61" s="64" t="s">
        <v>915</v>
      </c>
      <c r="R61" s="16"/>
    </row>
    <row r="62" spans="1:18" s="19" customFormat="1" ht="99.95" customHeight="1">
      <c r="A62" s="13"/>
      <c r="B62" s="14">
        <v>19</v>
      </c>
      <c r="C62" s="14">
        <v>2</v>
      </c>
      <c r="D62" s="15" t="s">
        <v>95</v>
      </c>
      <c r="E62" s="15" t="s">
        <v>483</v>
      </c>
      <c r="F62" s="15" t="s">
        <v>903</v>
      </c>
      <c r="G62" s="15" t="s">
        <v>903</v>
      </c>
      <c r="H62" s="17" t="s">
        <v>897</v>
      </c>
      <c r="I62" s="18" t="s">
        <v>96</v>
      </c>
      <c r="J62" s="24" t="s">
        <v>916</v>
      </c>
      <c r="K62" s="16" t="s">
        <v>90</v>
      </c>
      <c r="L62" s="17">
        <v>1</v>
      </c>
      <c r="M62" s="25">
        <v>1</v>
      </c>
      <c r="N62" s="28">
        <v>0</v>
      </c>
      <c r="O62" s="16" t="s">
        <v>97</v>
      </c>
      <c r="P62" s="16" t="s">
        <v>1205</v>
      </c>
      <c r="Q62" s="64" t="s">
        <v>915</v>
      </c>
      <c r="R62" s="16"/>
    </row>
    <row r="63" spans="1:18" s="19" customFormat="1" ht="151.5" customHeight="1">
      <c r="A63" s="13"/>
      <c r="B63" s="14">
        <v>20</v>
      </c>
      <c r="C63" s="14">
        <v>1</v>
      </c>
      <c r="D63" s="15" t="s">
        <v>98</v>
      </c>
      <c r="E63" s="15" t="s">
        <v>99</v>
      </c>
      <c r="F63" s="15" t="s">
        <v>23</v>
      </c>
      <c r="G63" s="15" t="s">
        <v>26</v>
      </c>
      <c r="H63" s="17" t="s">
        <v>776</v>
      </c>
      <c r="I63" s="18" t="s">
        <v>100</v>
      </c>
      <c r="J63" s="24" t="s">
        <v>913</v>
      </c>
      <c r="K63" s="16" t="s">
        <v>101</v>
      </c>
      <c r="L63" s="17">
        <f t="shared" ref="L63:L71" si="3">M63+N63</f>
        <v>2</v>
      </c>
      <c r="M63" s="25">
        <v>1</v>
      </c>
      <c r="N63" s="28">
        <v>1</v>
      </c>
      <c r="O63" s="16" t="s">
        <v>917</v>
      </c>
      <c r="P63" s="16" t="s">
        <v>102</v>
      </c>
      <c r="Q63" s="64" t="s">
        <v>918</v>
      </c>
      <c r="R63" s="16"/>
    </row>
    <row r="64" spans="1:18" s="19" customFormat="1" ht="99.95" customHeight="1">
      <c r="A64" s="13"/>
      <c r="B64" s="14">
        <v>21</v>
      </c>
      <c r="C64" s="14">
        <v>1</v>
      </c>
      <c r="D64" s="15" t="s">
        <v>103</v>
      </c>
      <c r="E64" s="15" t="s">
        <v>328</v>
      </c>
      <c r="F64" s="15" t="s">
        <v>903</v>
      </c>
      <c r="G64" s="15" t="s">
        <v>78</v>
      </c>
      <c r="H64" s="17" t="s">
        <v>776</v>
      </c>
      <c r="I64" s="18" t="s">
        <v>106</v>
      </c>
      <c r="J64" s="24" t="s">
        <v>919</v>
      </c>
      <c r="K64" s="16" t="s">
        <v>104</v>
      </c>
      <c r="L64" s="17">
        <f t="shared" si="3"/>
        <v>4</v>
      </c>
      <c r="M64" s="25">
        <v>2</v>
      </c>
      <c r="N64" s="28">
        <v>2</v>
      </c>
      <c r="O64" s="16" t="s">
        <v>482</v>
      </c>
      <c r="P64" s="16" t="s">
        <v>920</v>
      </c>
      <c r="Q64" s="64" t="s">
        <v>921</v>
      </c>
      <c r="R64" s="64"/>
    </row>
    <row r="65" spans="1:18" s="19" customFormat="1" ht="118.5" customHeight="1">
      <c r="A65" s="13"/>
      <c r="B65" s="14">
        <v>21</v>
      </c>
      <c r="C65" s="14">
        <v>2</v>
      </c>
      <c r="D65" s="15" t="s">
        <v>103</v>
      </c>
      <c r="E65" s="15" t="s">
        <v>105</v>
      </c>
      <c r="F65" s="15" t="s">
        <v>23</v>
      </c>
      <c r="G65" s="15" t="s">
        <v>26</v>
      </c>
      <c r="H65" s="17" t="s">
        <v>776</v>
      </c>
      <c r="I65" s="18" t="s">
        <v>106</v>
      </c>
      <c r="J65" s="24" t="s">
        <v>922</v>
      </c>
      <c r="K65" s="16" t="s">
        <v>104</v>
      </c>
      <c r="L65" s="17">
        <f t="shared" si="3"/>
        <v>4</v>
      </c>
      <c r="M65" s="25">
        <v>2</v>
      </c>
      <c r="N65" s="28">
        <v>2</v>
      </c>
      <c r="O65" s="16" t="s">
        <v>923</v>
      </c>
      <c r="P65" s="16" t="s">
        <v>107</v>
      </c>
      <c r="Q65" s="64" t="s">
        <v>924</v>
      </c>
      <c r="R65" s="64"/>
    </row>
    <row r="66" spans="1:18" s="19" customFormat="1" ht="99.95" customHeight="1">
      <c r="A66" s="13"/>
      <c r="B66" s="14">
        <v>21</v>
      </c>
      <c r="C66" s="14">
        <v>3</v>
      </c>
      <c r="D66" s="15" t="s">
        <v>103</v>
      </c>
      <c r="E66" s="15" t="s">
        <v>108</v>
      </c>
      <c r="F66" s="15" t="s">
        <v>18</v>
      </c>
      <c r="G66" s="15" t="s">
        <v>925</v>
      </c>
      <c r="H66" s="17" t="s">
        <v>776</v>
      </c>
      <c r="I66" s="18" t="s">
        <v>106</v>
      </c>
      <c r="J66" s="24" t="s">
        <v>782</v>
      </c>
      <c r="K66" s="16" t="s">
        <v>104</v>
      </c>
      <c r="L66" s="17">
        <f t="shared" si="3"/>
        <v>4</v>
      </c>
      <c r="M66" s="25">
        <v>2</v>
      </c>
      <c r="N66" s="28">
        <v>2</v>
      </c>
      <c r="O66" s="16" t="s">
        <v>481</v>
      </c>
      <c r="P66" s="16" t="s">
        <v>1206</v>
      </c>
      <c r="Q66" s="64" t="s">
        <v>926</v>
      </c>
      <c r="R66" s="64"/>
    </row>
    <row r="67" spans="1:18" s="19" customFormat="1" ht="99.95" customHeight="1">
      <c r="A67" s="13"/>
      <c r="B67" s="14">
        <v>21</v>
      </c>
      <c r="C67" s="14">
        <v>4</v>
      </c>
      <c r="D67" s="15" t="s">
        <v>103</v>
      </c>
      <c r="E67" s="15" t="s">
        <v>329</v>
      </c>
      <c r="F67" s="15" t="s">
        <v>32</v>
      </c>
      <c r="G67" s="15" t="s">
        <v>33</v>
      </c>
      <c r="H67" s="17" t="s">
        <v>776</v>
      </c>
      <c r="I67" s="18" t="s">
        <v>106</v>
      </c>
      <c r="J67" s="24" t="s">
        <v>898</v>
      </c>
      <c r="K67" s="16" t="s">
        <v>104</v>
      </c>
      <c r="L67" s="17">
        <f t="shared" si="3"/>
        <v>4</v>
      </c>
      <c r="M67" s="25">
        <v>2</v>
      </c>
      <c r="N67" s="28">
        <v>2</v>
      </c>
      <c r="O67" s="73" t="s">
        <v>330</v>
      </c>
      <c r="P67" s="73" t="s">
        <v>1207</v>
      </c>
      <c r="Q67" s="64" t="s">
        <v>927</v>
      </c>
      <c r="R67" s="76"/>
    </row>
    <row r="68" spans="1:18" s="19" customFormat="1" ht="128.25" customHeight="1">
      <c r="A68" s="13"/>
      <c r="B68" s="14">
        <v>22</v>
      </c>
      <c r="C68" s="14">
        <v>1</v>
      </c>
      <c r="D68" s="15" t="s">
        <v>109</v>
      </c>
      <c r="E68" s="15" t="s">
        <v>480</v>
      </c>
      <c r="F68" s="15" t="s">
        <v>23</v>
      </c>
      <c r="G68" s="15" t="s">
        <v>26</v>
      </c>
      <c r="H68" s="17" t="s">
        <v>897</v>
      </c>
      <c r="I68" s="18" t="s">
        <v>479</v>
      </c>
      <c r="J68" s="24" t="s">
        <v>891</v>
      </c>
      <c r="K68" s="16" t="s">
        <v>111</v>
      </c>
      <c r="L68" s="17">
        <f t="shared" si="3"/>
        <v>2</v>
      </c>
      <c r="M68" s="25">
        <v>1</v>
      </c>
      <c r="N68" s="28">
        <v>1</v>
      </c>
      <c r="O68" s="16" t="s">
        <v>478</v>
      </c>
      <c r="P68" s="16" t="s">
        <v>928</v>
      </c>
      <c r="Q68" s="64" t="s">
        <v>929</v>
      </c>
      <c r="R68" s="16"/>
    </row>
    <row r="69" spans="1:18" s="19" customFormat="1" ht="81.75" customHeight="1">
      <c r="A69" s="13"/>
      <c r="B69" s="14">
        <v>22</v>
      </c>
      <c r="C69" s="14">
        <v>2</v>
      </c>
      <c r="D69" s="24" t="s">
        <v>109</v>
      </c>
      <c r="E69" s="15" t="s">
        <v>112</v>
      </c>
      <c r="F69" s="15" t="s">
        <v>23</v>
      </c>
      <c r="G69" s="15" t="s">
        <v>113</v>
      </c>
      <c r="H69" s="17" t="s">
        <v>781</v>
      </c>
      <c r="I69" s="18" t="s">
        <v>430</v>
      </c>
      <c r="J69" s="24" t="s">
        <v>930</v>
      </c>
      <c r="K69" s="16" t="s">
        <v>111</v>
      </c>
      <c r="L69" s="17">
        <f t="shared" si="3"/>
        <v>2</v>
      </c>
      <c r="M69" s="25">
        <v>0</v>
      </c>
      <c r="N69" s="28">
        <v>2</v>
      </c>
      <c r="O69" s="16" t="s">
        <v>114</v>
      </c>
      <c r="P69" s="16" t="s">
        <v>115</v>
      </c>
      <c r="Q69" s="64" t="s">
        <v>931</v>
      </c>
      <c r="R69" s="64"/>
    </row>
    <row r="70" spans="1:18" s="34" customFormat="1" ht="66" customHeight="1">
      <c r="A70" s="13"/>
      <c r="B70" s="14">
        <v>22</v>
      </c>
      <c r="C70" s="14">
        <v>3</v>
      </c>
      <c r="D70" s="15" t="s">
        <v>109</v>
      </c>
      <c r="E70" s="15" t="s">
        <v>116</v>
      </c>
      <c r="F70" s="15" t="s">
        <v>803</v>
      </c>
      <c r="G70" s="15" t="s">
        <v>932</v>
      </c>
      <c r="H70" s="17" t="s">
        <v>781</v>
      </c>
      <c r="I70" s="18" t="s">
        <v>430</v>
      </c>
      <c r="J70" s="24" t="s">
        <v>930</v>
      </c>
      <c r="K70" s="16" t="s">
        <v>111</v>
      </c>
      <c r="L70" s="17">
        <f t="shared" si="3"/>
        <v>3</v>
      </c>
      <c r="M70" s="25">
        <v>0</v>
      </c>
      <c r="N70" s="28">
        <v>3</v>
      </c>
      <c r="O70" s="16" t="s">
        <v>117</v>
      </c>
      <c r="P70" s="16" t="s">
        <v>118</v>
      </c>
      <c r="Q70" s="64" t="s">
        <v>931</v>
      </c>
      <c r="R70" s="64"/>
    </row>
    <row r="71" spans="1:18" s="34" customFormat="1" ht="128.25" customHeight="1">
      <c r="A71" s="13"/>
      <c r="B71" s="14">
        <v>22</v>
      </c>
      <c r="C71" s="14">
        <v>4</v>
      </c>
      <c r="D71" s="15" t="s">
        <v>109</v>
      </c>
      <c r="E71" s="15" t="s">
        <v>327</v>
      </c>
      <c r="F71" s="15" t="s">
        <v>788</v>
      </c>
      <c r="G71" s="15" t="s">
        <v>789</v>
      </c>
      <c r="H71" s="17" t="s">
        <v>897</v>
      </c>
      <c r="I71" s="18" t="s">
        <v>67</v>
      </c>
      <c r="J71" s="24" t="s">
        <v>790</v>
      </c>
      <c r="K71" s="16" t="s">
        <v>111</v>
      </c>
      <c r="L71" s="17">
        <f t="shared" si="3"/>
        <v>2</v>
      </c>
      <c r="M71" s="25">
        <v>1</v>
      </c>
      <c r="N71" s="28">
        <v>1</v>
      </c>
      <c r="O71" s="16" t="s">
        <v>477</v>
      </c>
      <c r="P71" s="16" t="s">
        <v>928</v>
      </c>
      <c r="Q71" s="64" t="s">
        <v>929</v>
      </c>
      <c r="R71" s="16"/>
    </row>
    <row r="72" spans="1:18" s="13" customFormat="1" ht="150.75" customHeight="1">
      <c r="B72" s="14">
        <v>23</v>
      </c>
      <c r="C72" s="14">
        <v>1</v>
      </c>
      <c r="D72" s="15" t="s">
        <v>119</v>
      </c>
      <c r="E72" s="15" t="s">
        <v>120</v>
      </c>
      <c r="F72" s="15" t="s">
        <v>23</v>
      </c>
      <c r="G72" s="15" t="s">
        <v>896</v>
      </c>
      <c r="H72" s="25" t="s">
        <v>781</v>
      </c>
      <c r="I72" s="18" t="s">
        <v>430</v>
      </c>
      <c r="J72" s="24" t="s">
        <v>895</v>
      </c>
      <c r="K72" s="16" t="s">
        <v>553</v>
      </c>
      <c r="L72" s="15">
        <f>M72+N72</f>
        <v>2</v>
      </c>
      <c r="M72" s="17">
        <v>0</v>
      </c>
      <c r="N72" s="28">
        <v>2</v>
      </c>
      <c r="O72" s="16" t="s">
        <v>476</v>
      </c>
      <c r="P72" s="16" t="s">
        <v>1208</v>
      </c>
      <c r="Q72" s="64" t="s">
        <v>933</v>
      </c>
      <c r="R72" s="64"/>
    </row>
    <row r="73" spans="1:18" s="34" customFormat="1" ht="138" customHeight="1">
      <c r="A73" s="13"/>
      <c r="B73" s="14">
        <v>23</v>
      </c>
      <c r="C73" s="14">
        <v>2</v>
      </c>
      <c r="D73" s="15" t="s">
        <v>119</v>
      </c>
      <c r="E73" s="15" t="s">
        <v>121</v>
      </c>
      <c r="F73" s="33" t="s">
        <v>788</v>
      </c>
      <c r="G73" s="15" t="s">
        <v>789</v>
      </c>
      <c r="H73" s="17" t="s">
        <v>781</v>
      </c>
      <c r="I73" s="18" t="s">
        <v>430</v>
      </c>
      <c r="J73" s="24" t="s">
        <v>895</v>
      </c>
      <c r="K73" s="16" t="s">
        <v>553</v>
      </c>
      <c r="L73" s="17">
        <f t="shared" ref="L73:L91" si="4">M73+N73</f>
        <v>1</v>
      </c>
      <c r="M73" s="25">
        <v>0</v>
      </c>
      <c r="N73" s="28">
        <v>1</v>
      </c>
      <c r="O73" s="16" t="s">
        <v>554</v>
      </c>
      <c r="P73" s="16" t="s">
        <v>934</v>
      </c>
      <c r="Q73" s="64" t="s">
        <v>122</v>
      </c>
      <c r="R73" s="64"/>
    </row>
    <row r="74" spans="1:18" s="34" customFormat="1" ht="93.75" customHeight="1">
      <c r="A74" s="13"/>
      <c r="B74" s="14">
        <v>24</v>
      </c>
      <c r="C74" s="14">
        <v>1</v>
      </c>
      <c r="D74" s="15" t="s">
        <v>123</v>
      </c>
      <c r="E74" s="15" t="s">
        <v>124</v>
      </c>
      <c r="F74" s="21" t="s">
        <v>431</v>
      </c>
      <c r="G74" s="15" t="s">
        <v>125</v>
      </c>
      <c r="H74" s="17" t="s">
        <v>897</v>
      </c>
      <c r="I74" s="18" t="s">
        <v>126</v>
      </c>
      <c r="J74" s="24" t="s">
        <v>935</v>
      </c>
      <c r="K74" s="16" t="s">
        <v>127</v>
      </c>
      <c r="L74" s="17">
        <f t="shared" si="4"/>
        <v>1</v>
      </c>
      <c r="M74" s="25">
        <v>1</v>
      </c>
      <c r="N74" s="28">
        <v>0</v>
      </c>
      <c r="O74" s="16" t="s">
        <v>128</v>
      </c>
      <c r="P74" s="16" t="s">
        <v>1209</v>
      </c>
      <c r="Q74" s="114"/>
      <c r="R74" s="16"/>
    </row>
    <row r="75" spans="1:18" s="34" customFormat="1" ht="102" customHeight="1">
      <c r="A75" s="13"/>
      <c r="B75" s="14">
        <v>24</v>
      </c>
      <c r="C75" s="14">
        <v>2</v>
      </c>
      <c r="D75" s="15" t="s">
        <v>123</v>
      </c>
      <c r="E75" s="15" t="s">
        <v>556</v>
      </c>
      <c r="F75" s="15" t="s">
        <v>23</v>
      </c>
      <c r="G75" s="15" t="s">
        <v>129</v>
      </c>
      <c r="H75" s="17" t="s">
        <v>936</v>
      </c>
      <c r="I75" s="18" t="s">
        <v>557</v>
      </c>
      <c r="J75" s="24" t="s">
        <v>937</v>
      </c>
      <c r="K75" s="16" t="s">
        <v>127</v>
      </c>
      <c r="L75" s="17">
        <f t="shared" si="4"/>
        <v>1</v>
      </c>
      <c r="M75" s="25">
        <v>1</v>
      </c>
      <c r="N75" s="28">
        <v>0</v>
      </c>
      <c r="O75" s="16" t="s">
        <v>558</v>
      </c>
      <c r="P75" s="16" t="s">
        <v>938</v>
      </c>
      <c r="Q75" s="114"/>
      <c r="R75" s="16"/>
    </row>
    <row r="76" spans="1:18" s="34" customFormat="1" ht="60" customHeight="1">
      <c r="A76" s="13"/>
      <c r="B76" s="14">
        <v>25</v>
      </c>
      <c r="C76" s="14">
        <v>1</v>
      </c>
      <c r="D76" s="15" t="s">
        <v>130</v>
      </c>
      <c r="E76" s="15" t="s">
        <v>131</v>
      </c>
      <c r="F76" s="15" t="s">
        <v>23</v>
      </c>
      <c r="G76" s="15" t="s">
        <v>26</v>
      </c>
      <c r="H76" s="17" t="s">
        <v>939</v>
      </c>
      <c r="I76" s="18" t="s">
        <v>132</v>
      </c>
      <c r="J76" s="24" t="s">
        <v>940</v>
      </c>
      <c r="K76" s="16" t="s">
        <v>133</v>
      </c>
      <c r="L76" s="17">
        <f t="shared" si="4"/>
        <v>4</v>
      </c>
      <c r="M76" s="25">
        <v>2</v>
      </c>
      <c r="N76" s="28">
        <v>2</v>
      </c>
      <c r="O76" s="16" t="s">
        <v>941</v>
      </c>
      <c r="P76" s="16" t="s">
        <v>559</v>
      </c>
      <c r="Q76" s="64" t="s">
        <v>942</v>
      </c>
      <c r="R76" s="64"/>
    </row>
    <row r="77" spans="1:18" s="34" customFormat="1" ht="60" customHeight="1">
      <c r="A77" s="13"/>
      <c r="B77" s="14">
        <v>26</v>
      </c>
      <c r="C77" s="14">
        <v>1</v>
      </c>
      <c r="D77" s="15" t="s">
        <v>134</v>
      </c>
      <c r="E77" s="15" t="s">
        <v>136</v>
      </c>
      <c r="F77" s="15" t="s">
        <v>943</v>
      </c>
      <c r="G77" s="15" t="s">
        <v>944</v>
      </c>
      <c r="H77" s="17" t="s">
        <v>945</v>
      </c>
      <c r="I77" s="18" t="s">
        <v>475</v>
      </c>
      <c r="J77" s="24" t="s">
        <v>937</v>
      </c>
      <c r="K77" s="16" t="s">
        <v>468</v>
      </c>
      <c r="L77" s="17">
        <f t="shared" si="4"/>
        <v>0</v>
      </c>
      <c r="M77" s="25">
        <v>0</v>
      </c>
      <c r="N77" s="28">
        <v>0</v>
      </c>
      <c r="O77" s="16" t="s">
        <v>941</v>
      </c>
      <c r="P77" s="16" t="s">
        <v>467</v>
      </c>
      <c r="Q77" s="64" t="s">
        <v>946</v>
      </c>
      <c r="R77" s="16"/>
    </row>
    <row r="78" spans="1:18" s="34" customFormat="1" ht="60" customHeight="1">
      <c r="A78" s="13"/>
      <c r="B78" s="14">
        <v>26</v>
      </c>
      <c r="C78" s="14">
        <v>2</v>
      </c>
      <c r="D78" s="15" t="s">
        <v>137</v>
      </c>
      <c r="E78" s="15" t="s">
        <v>138</v>
      </c>
      <c r="F78" s="15" t="s">
        <v>947</v>
      </c>
      <c r="G78" s="15" t="s">
        <v>948</v>
      </c>
      <c r="H78" s="17" t="s">
        <v>945</v>
      </c>
      <c r="I78" s="18" t="s">
        <v>561</v>
      </c>
      <c r="J78" s="24" t="s">
        <v>937</v>
      </c>
      <c r="K78" s="16" t="s">
        <v>468</v>
      </c>
      <c r="L78" s="17">
        <f t="shared" si="4"/>
        <v>0</v>
      </c>
      <c r="M78" s="25">
        <v>0</v>
      </c>
      <c r="N78" s="28">
        <v>0</v>
      </c>
      <c r="O78" s="16" t="s">
        <v>941</v>
      </c>
      <c r="P78" s="16" t="s">
        <v>467</v>
      </c>
      <c r="Q78" s="64" t="s">
        <v>946</v>
      </c>
      <c r="R78" s="16"/>
    </row>
    <row r="79" spans="1:18" s="34" customFormat="1" ht="73.5" customHeight="1">
      <c r="A79" s="13"/>
      <c r="B79" s="14">
        <v>26</v>
      </c>
      <c r="C79" s="14">
        <v>3</v>
      </c>
      <c r="D79" s="15" t="s">
        <v>137</v>
      </c>
      <c r="E79" s="15" t="s">
        <v>139</v>
      </c>
      <c r="F79" s="15" t="s">
        <v>23</v>
      </c>
      <c r="G79" s="15" t="s">
        <v>26</v>
      </c>
      <c r="H79" s="17" t="s">
        <v>939</v>
      </c>
      <c r="I79" s="18" t="s">
        <v>22</v>
      </c>
      <c r="J79" s="24" t="s">
        <v>949</v>
      </c>
      <c r="K79" s="16" t="s">
        <v>468</v>
      </c>
      <c r="L79" s="17">
        <f t="shared" si="4"/>
        <v>5</v>
      </c>
      <c r="M79" s="25">
        <v>3</v>
      </c>
      <c r="N79" s="28">
        <v>2</v>
      </c>
      <c r="O79" s="16" t="s">
        <v>474</v>
      </c>
      <c r="P79" s="16" t="s">
        <v>473</v>
      </c>
      <c r="Q79" s="64" t="s">
        <v>950</v>
      </c>
      <c r="R79" s="16"/>
    </row>
    <row r="80" spans="1:18" s="34" customFormat="1" ht="60" customHeight="1">
      <c r="A80" s="13"/>
      <c r="B80" s="14">
        <v>26</v>
      </c>
      <c r="C80" s="14">
        <v>4</v>
      </c>
      <c r="D80" s="15" t="s">
        <v>137</v>
      </c>
      <c r="E80" s="15" t="s">
        <v>563</v>
      </c>
      <c r="F80" s="15" t="s">
        <v>951</v>
      </c>
      <c r="G80" s="15" t="s">
        <v>952</v>
      </c>
      <c r="H80" s="17" t="s">
        <v>945</v>
      </c>
      <c r="I80" s="18" t="s">
        <v>564</v>
      </c>
      <c r="J80" s="24" t="s">
        <v>953</v>
      </c>
      <c r="K80" s="16" t="s">
        <v>468</v>
      </c>
      <c r="L80" s="17">
        <f t="shared" si="4"/>
        <v>0</v>
      </c>
      <c r="M80" s="25">
        <v>0</v>
      </c>
      <c r="N80" s="28">
        <v>0</v>
      </c>
      <c r="O80" s="16" t="s">
        <v>941</v>
      </c>
      <c r="P80" s="16" t="s">
        <v>467</v>
      </c>
      <c r="Q80" s="64" t="s">
        <v>946</v>
      </c>
      <c r="R80" s="16"/>
    </row>
    <row r="81" spans="1:18" s="34" customFormat="1" ht="60" customHeight="1">
      <c r="A81" s="13"/>
      <c r="B81" s="14">
        <v>26</v>
      </c>
      <c r="C81" s="14">
        <v>5</v>
      </c>
      <c r="D81" s="15" t="s">
        <v>137</v>
      </c>
      <c r="E81" s="15" t="s">
        <v>140</v>
      </c>
      <c r="F81" s="15" t="s">
        <v>954</v>
      </c>
      <c r="G81" s="15" t="s">
        <v>955</v>
      </c>
      <c r="H81" s="17" t="s">
        <v>945</v>
      </c>
      <c r="I81" s="18" t="s">
        <v>472</v>
      </c>
      <c r="J81" s="24" t="s">
        <v>956</v>
      </c>
      <c r="K81" s="16" t="s">
        <v>468</v>
      </c>
      <c r="L81" s="17">
        <f t="shared" si="4"/>
        <v>0</v>
      </c>
      <c r="M81" s="25">
        <v>0</v>
      </c>
      <c r="N81" s="28">
        <v>0</v>
      </c>
      <c r="O81" s="16" t="s">
        <v>941</v>
      </c>
      <c r="P81" s="16" t="s">
        <v>467</v>
      </c>
      <c r="Q81" s="64" t="s">
        <v>946</v>
      </c>
      <c r="R81" s="16"/>
    </row>
    <row r="82" spans="1:18" s="34" customFormat="1" ht="60" customHeight="1">
      <c r="A82" s="13"/>
      <c r="B82" s="14">
        <v>26</v>
      </c>
      <c r="C82" s="14">
        <v>6</v>
      </c>
      <c r="D82" s="15" t="s">
        <v>141</v>
      </c>
      <c r="E82" s="15" t="s">
        <v>142</v>
      </c>
      <c r="F82" s="21" t="s">
        <v>431</v>
      </c>
      <c r="G82" s="15" t="s">
        <v>1221</v>
      </c>
      <c r="H82" s="17" t="s">
        <v>143</v>
      </c>
      <c r="I82" s="18" t="s">
        <v>957</v>
      </c>
      <c r="J82" s="24" t="s">
        <v>958</v>
      </c>
      <c r="K82" s="16" t="s">
        <v>468</v>
      </c>
      <c r="L82" s="17">
        <f t="shared" si="4"/>
        <v>0</v>
      </c>
      <c r="M82" s="25">
        <v>0</v>
      </c>
      <c r="N82" s="28">
        <v>0</v>
      </c>
      <c r="O82" s="16" t="s">
        <v>471</v>
      </c>
      <c r="P82" s="16" t="s">
        <v>467</v>
      </c>
      <c r="Q82" s="64" t="s">
        <v>946</v>
      </c>
      <c r="R82" s="16"/>
    </row>
    <row r="83" spans="1:18" s="19" customFormat="1" ht="60" customHeight="1">
      <c r="A83" s="13"/>
      <c r="B83" s="14">
        <v>26</v>
      </c>
      <c r="C83" s="14">
        <v>7</v>
      </c>
      <c r="D83" s="15" t="s">
        <v>137</v>
      </c>
      <c r="E83" s="15" t="s">
        <v>144</v>
      </c>
      <c r="F83" s="15" t="s">
        <v>959</v>
      </c>
      <c r="G83" s="15" t="s">
        <v>960</v>
      </c>
      <c r="H83" s="17" t="s">
        <v>961</v>
      </c>
      <c r="I83" s="18" t="s">
        <v>566</v>
      </c>
      <c r="J83" s="24" t="s">
        <v>958</v>
      </c>
      <c r="K83" s="16" t="s">
        <v>468</v>
      </c>
      <c r="L83" s="17">
        <f t="shared" si="4"/>
        <v>0</v>
      </c>
      <c r="M83" s="25">
        <v>0</v>
      </c>
      <c r="N83" s="28">
        <v>0</v>
      </c>
      <c r="O83" s="16" t="s">
        <v>471</v>
      </c>
      <c r="P83" s="16" t="s">
        <v>467</v>
      </c>
      <c r="Q83" s="64" t="s">
        <v>946</v>
      </c>
      <c r="R83" s="16"/>
    </row>
    <row r="84" spans="1:18" s="19" customFormat="1" ht="60" customHeight="1">
      <c r="A84" s="13"/>
      <c r="B84" s="14">
        <v>26</v>
      </c>
      <c r="C84" s="14">
        <v>8</v>
      </c>
      <c r="D84" s="15" t="s">
        <v>137</v>
      </c>
      <c r="E84" s="15" t="s">
        <v>145</v>
      </c>
      <c r="F84" s="15" t="s">
        <v>962</v>
      </c>
      <c r="G84" s="15" t="s">
        <v>962</v>
      </c>
      <c r="H84" s="17" t="s">
        <v>961</v>
      </c>
      <c r="I84" s="18" t="s">
        <v>567</v>
      </c>
      <c r="J84" s="24" t="s">
        <v>963</v>
      </c>
      <c r="K84" s="16" t="s">
        <v>468</v>
      </c>
      <c r="L84" s="17">
        <f t="shared" si="4"/>
        <v>0</v>
      </c>
      <c r="M84" s="25">
        <v>0</v>
      </c>
      <c r="N84" s="28">
        <v>0</v>
      </c>
      <c r="O84" s="16" t="s">
        <v>471</v>
      </c>
      <c r="P84" s="16" t="s">
        <v>467</v>
      </c>
      <c r="Q84" s="64" t="s">
        <v>946</v>
      </c>
      <c r="R84" s="16"/>
    </row>
    <row r="85" spans="1:18" s="19" customFormat="1" ht="60" customHeight="1">
      <c r="A85" s="13"/>
      <c r="B85" s="14">
        <v>26</v>
      </c>
      <c r="C85" s="14">
        <v>9</v>
      </c>
      <c r="D85" s="15" t="s">
        <v>134</v>
      </c>
      <c r="E85" s="15" t="s">
        <v>135</v>
      </c>
      <c r="F85" s="15" t="s">
        <v>964</v>
      </c>
      <c r="G85" s="15" t="s">
        <v>965</v>
      </c>
      <c r="H85" s="17" t="s">
        <v>961</v>
      </c>
      <c r="I85" s="18" t="s">
        <v>470</v>
      </c>
      <c r="J85" s="24" t="s">
        <v>966</v>
      </c>
      <c r="K85" s="16" t="s">
        <v>468</v>
      </c>
      <c r="L85" s="17">
        <f t="shared" si="4"/>
        <v>0</v>
      </c>
      <c r="M85" s="25">
        <v>0</v>
      </c>
      <c r="N85" s="28">
        <v>0</v>
      </c>
      <c r="O85" s="16" t="s">
        <v>967</v>
      </c>
      <c r="P85" s="16" t="s">
        <v>467</v>
      </c>
      <c r="Q85" s="64" t="s">
        <v>946</v>
      </c>
      <c r="R85" s="16"/>
    </row>
    <row r="86" spans="1:18" s="19" customFormat="1" ht="60" customHeight="1">
      <c r="A86" s="13"/>
      <c r="B86" s="14">
        <v>26</v>
      </c>
      <c r="C86" s="14">
        <v>10</v>
      </c>
      <c r="D86" s="15" t="s">
        <v>137</v>
      </c>
      <c r="E86" s="15" t="s">
        <v>331</v>
      </c>
      <c r="F86" s="15" t="s">
        <v>968</v>
      </c>
      <c r="G86" s="15" t="s">
        <v>969</v>
      </c>
      <c r="H86" s="17" t="s">
        <v>961</v>
      </c>
      <c r="I86" s="18" t="s">
        <v>469</v>
      </c>
      <c r="J86" s="24" t="s">
        <v>970</v>
      </c>
      <c r="K86" s="16" t="s">
        <v>468</v>
      </c>
      <c r="L86" s="17">
        <f t="shared" si="4"/>
        <v>0</v>
      </c>
      <c r="M86" s="25">
        <v>0</v>
      </c>
      <c r="N86" s="28">
        <v>0</v>
      </c>
      <c r="O86" s="16" t="s">
        <v>967</v>
      </c>
      <c r="P86" s="16" t="s">
        <v>467</v>
      </c>
      <c r="Q86" s="64" t="s">
        <v>946</v>
      </c>
      <c r="R86" s="16"/>
    </row>
    <row r="87" spans="1:18" s="19" customFormat="1" ht="135.75" customHeight="1">
      <c r="A87" s="13"/>
      <c r="B87" s="14">
        <v>27</v>
      </c>
      <c r="C87" s="14">
        <v>1</v>
      </c>
      <c r="D87" s="15" t="s">
        <v>146</v>
      </c>
      <c r="E87" s="15" t="s">
        <v>147</v>
      </c>
      <c r="F87" s="15" t="s">
        <v>971</v>
      </c>
      <c r="G87" s="15" t="s">
        <v>110</v>
      </c>
      <c r="H87" s="17" t="s">
        <v>972</v>
      </c>
      <c r="I87" s="18" t="s">
        <v>22</v>
      </c>
      <c r="J87" s="24" t="s">
        <v>973</v>
      </c>
      <c r="K87" s="16" t="s">
        <v>148</v>
      </c>
      <c r="L87" s="17">
        <f t="shared" si="4"/>
        <v>4</v>
      </c>
      <c r="M87" s="25">
        <v>2</v>
      </c>
      <c r="N87" s="28">
        <v>2</v>
      </c>
      <c r="O87" s="16" t="s">
        <v>974</v>
      </c>
      <c r="P87" s="16" t="s">
        <v>975</v>
      </c>
      <c r="Q87" s="64" t="s">
        <v>976</v>
      </c>
      <c r="R87" s="73"/>
    </row>
    <row r="88" spans="1:18" s="53" customFormat="1" ht="141.75" customHeight="1">
      <c r="A88" s="43"/>
      <c r="B88" s="14">
        <v>27</v>
      </c>
      <c r="C88" s="14">
        <v>2</v>
      </c>
      <c r="D88" s="15" t="s">
        <v>146</v>
      </c>
      <c r="E88" s="15" t="s">
        <v>149</v>
      </c>
      <c r="F88" s="15" t="s">
        <v>977</v>
      </c>
      <c r="G88" s="15" t="s">
        <v>150</v>
      </c>
      <c r="H88" s="17" t="s">
        <v>978</v>
      </c>
      <c r="I88" s="18" t="s">
        <v>22</v>
      </c>
      <c r="J88" s="24" t="s">
        <v>979</v>
      </c>
      <c r="K88" s="16" t="s">
        <v>148</v>
      </c>
      <c r="L88" s="17">
        <f t="shared" si="4"/>
        <v>4</v>
      </c>
      <c r="M88" s="25">
        <v>1</v>
      </c>
      <c r="N88" s="28">
        <v>3</v>
      </c>
      <c r="O88" s="16" t="s">
        <v>980</v>
      </c>
      <c r="P88" s="16" t="s">
        <v>981</v>
      </c>
      <c r="Q88" s="64" t="s">
        <v>982</v>
      </c>
      <c r="R88" s="73"/>
    </row>
    <row r="89" spans="1:18" s="19" customFormat="1" ht="199.5" customHeight="1">
      <c r="A89" s="13"/>
      <c r="B89" s="14">
        <v>27</v>
      </c>
      <c r="C89" s="14">
        <v>3</v>
      </c>
      <c r="D89" s="15" t="s">
        <v>146</v>
      </c>
      <c r="E89" s="15" t="s">
        <v>151</v>
      </c>
      <c r="F89" s="21" t="s">
        <v>431</v>
      </c>
      <c r="G89" s="15" t="s">
        <v>983</v>
      </c>
      <c r="H89" s="17" t="s">
        <v>978</v>
      </c>
      <c r="I89" s="18" t="s">
        <v>22</v>
      </c>
      <c r="J89" s="24" t="s">
        <v>984</v>
      </c>
      <c r="K89" s="16" t="s">
        <v>148</v>
      </c>
      <c r="L89" s="17">
        <v>5</v>
      </c>
      <c r="M89" s="25">
        <v>2</v>
      </c>
      <c r="N89" s="28">
        <v>3</v>
      </c>
      <c r="O89" s="16" t="s">
        <v>985</v>
      </c>
      <c r="P89" s="16" t="s">
        <v>986</v>
      </c>
      <c r="Q89" s="64" t="s">
        <v>987</v>
      </c>
      <c r="R89" s="73"/>
    </row>
    <row r="90" spans="1:18" s="19" customFormat="1" ht="61.5" customHeight="1">
      <c r="A90" s="13"/>
      <c r="B90" s="14">
        <v>27</v>
      </c>
      <c r="C90" s="14">
        <v>4</v>
      </c>
      <c r="D90" s="15" t="s">
        <v>146</v>
      </c>
      <c r="E90" s="15" t="s">
        <v>152</v>
      </c>
      <c r="F90" s="15" t="s">
        <v>988</v>
      </c>
      <c r="G90" s="15" t="s">
        <v>989</v>
      </c>
      <c r="H90" s="17" t="s">
        <v>978</v>
      </c>
      <c r="I90" s="18" t="s">
        <v>22</v>
      </c>
      <c r="J90" s="24" t="s">
        <v>990</v>
      </c>
      <c r="K90" s="16" t="s">
        <v>148</v>
      </c>
      <c r="L90" s="17">
        <v>3</v>
      </c>
      <c r="M90" s="25">
        <v>1</v>
      </c>
      <c r="N90" s="28">
        <v>2</v>
      </c>
      <c r="O90" s="16" t="s">
        <v>1128</v>
      </c>
      <c r="P90" s="16" t="s">
        <v>991</v>
      </c>
      <c r="Q90" s="114"/>
      <c r="R90" s="73"/>
    </row>
    <row r="91" spans="1:18" s="36" customFormat="1" ht="60" customHeight="1">
      <c r="A91" s="13"/>
      <c r="B91" s="14">
        <v>27</v>
      </c>
      <c r="C91" s="14">
        <v>5</v>
      </c>
      <c r="D91" s="15" t="s">
        <v>146</v>
      </c>
      <c r="E91" s="15" t="s">
        <v>1255</v>
      </c>
      <c r="F91" s="15" t="s">
        <v>23</v>
      </c>
      <c r="G91" s="15" t="s">
        <v>66</v>
      </c>
      <c r="H91" s="17" t="s">
        <v>1129</v>
      </c>
      <c r="I91" s="18" t="s">
        <v>106</v>
      </c>
      <c r="J91" s="15" t="s">
        <v>1130</v>
      </c>
      <c r="K91" s="16" t="s">
        <v>332</v>
      </c>
      <c r="L91" s="17">
        <f t="shared" si="4"/>
        <v>4</v>
      </c>
      <c r="M91" s="25">
        <v>2</v>
      </c>
      <c r="N91" s="28">
        <v>2</v>
      </c>
      <c r="O91" s="16" t="s">
        <v>1131</v>
      </c>
      <c r="P91" s="16" t="s">
        <v>1132</v>
      </c>
      <c r="Q91" s="64" t="s">
        <v>1133</v>
      </c>
      <c r="R91" s="129"/>
    </row>
    <row r="92" spans="1:18" s="36" customFormat="1" ht="60" customHeight="1">
      <c r="A92" s="13"/>
      <c r="B92" s="24">
        <v>28</v>
      </c>
      <c r="C92" s="24">
        <v>1</v>
      </c>
      <c r="D92" s="46" t="s">
        <v>607</v>
      </c>
      <c r="E92" s="47" t="s">
        <v>608</v>
      </c>
      <c r="F92" s="47" t="s">
        <v>369</v>
      </c>
      <c r="G92" s="47" t="s">
        <v>311</v>
      </c>
      <c r="H92" s="61" t="s">
        <v>143</v>
      </c>
      <c r="I92" s="28" t="s">
        <v>430</v>
      </c>
      <c r="J92" s="46" t="s">
        <v>1134</v>
      </c>
      <c r="K92" s="47" t="s">
        <v>609</v>
      </c>
      <c r="L92" s="42">
        <v>1</v>
      </c>
      <c r="M92" s="49">
        <v>0</v>
      </c>
      <c r="N92" s="50">
        <v>1</v>
      </c>
      <c r="O92" s="48" t="s">
        <v>610</v>
      </c>
      <c r="P92" s="48" t="s">
        <v>611</v>
      </c>
      <c r="Q92" s="118"/>
      <c r="R92" s="47"/>
    </row>
    <row r="93" spans="1:18" s="36" customFormat="1" ht="60" customHeight="1">
      <c r="A93" s="13"/>
      <c r="B93" s="24">
        <v>28</v>
      </c>
      <c r="C93" s="57">
        <v>2</v>
      </c>
      <c r="D93" s="46" t="s">
        <v>607</v>
      </c>
      <c r="E93" s="47" t="s">
        <v>608</v>
      </c>
      <c r="F93" s="47" t="s">
        <v>392</v>
      </c>
      <c r="G93" s="47" t="s">
        <v>33</v>
      </c>
      <c r="H93" s="61" t="s">
        <v>143</v>
      </c>
      <c r="I93" s="77" t="s">
        <v>430</v>
      </c>
      <c r="J93" s="46" t="s">
        <v>1134</v>
      </c>
      <c r="K93" s="47" t="s">
        <v>609</v>
      </c>
      <c r="L93" s="42">
        <v>1</v>
      </c>
      <c r="M93" s="49">
        <v>0</v>
      </c>
      <c r="N93" s="50">
        <v>1</v>
      </c>
      <c r="O93" s="48" t="s">
        <v>610</v>
      </c>
      <c r="P93" s="48" t="s">
        <v>611</v>
      </c>
      <c r="Q93" s="118"/>
      <c r="R93" s="47"/>
    </row>
    <row r="94" spans="1:18" s="36" customFormat="1" ht="60" customHeight="1">
      <c r="A94" s="13"/>
      <c r="B94" s="24">
        <v>28</v>
      </c>
      <c r="C94" s="57">
        <v>3</v>
      </c>
      <c r="D94" s="46" t="s">
        <v>607</v>
      </c>
      <c r="E94" s="47" t="s">
        <v>608</v>
      </c>
      <c r="F94" s="47" t="s">
        <v>1135</v>
      </c>
      <c r="G94" s="47" t="s">
        <v>1136</v>
      </c>
      <c r="H94" s="61" t="s">
        <v>143</v>
      </c>
      <c r="I94" s="77" t="s">
        <v>430</v>
      </c>
      <c r="J94" s="46" t="s">
        <v>1134</v>
      </c>
      <c r="K94" s="47" t="s">
        <v>609</v>
      </c>
      <c r="L94" s="42">
        <v>1</v>
      </c>
      <c r="M94" s="49">
        <v>0</v>
      </c>
      <c r="N94" s="50">
        <v>1</v>
      </c>
      <c r="O94" s="48" t="s">
        <v>610</v>
      </c>
      <c r="P94" s="48" t="s">
        <v>611</v>
      </c>
      <c r="Q94" s="118"/>
      <c r="R94" s="47"/>
    </row>
    <row r="95" spans="1:18" s="36" customFormat="1" ht="60" customHeight="1">
      <c r="A95" s="13"/>
      <c r="B95" s="24">
        <v>28</v>
      </c>
      <c r="C95" s="57">
        <v>4</v>
      </c>
      <c r="D95" s="46" t="s">
        <v>607</v>
      </c>
      <c r="E95" s="47" t="s">
        <v>608</v>
      </c>
      <c r="F95" s="47" t="s">
        <v>1137</v>
      </c>
      <c r="G95" s="47" t="s">
        <v>1138</v>
      </c>
      <c r="H95" s="61" t="s">
        <v>143</v>
      </c>
      <c r="I95" s="77" t="s">
        <v>430</v>
      </c>
      <c r="J95" s="46" t="s">
        <v>1134</v>
      </c>
      <c r="K95" s="47" t="s">
        <v>609</v>
      </c>
      <c r="L95" s="42">
        <v>1</v>
      </c>
      <c r="M95" s="49">
        <v>0</v>
      </c>
      <c r="N95" s="50">
        <v>1</v>
      </c>
      <c r="O95" s="48" t="s">
        <v>610</v>
      </c>
      <c r="P95" s="48" t="s">
        <v>611</v>
      </c>
      <c r="Q95" s="118"/>
      <c r="R95" s="47"/>
    </row>
    <row r="96" spans="1:18" s="44" customFormat="1" ht="60" customHeight="1">
      <c r="A96" s="43"/>
      <c r="B96" s="35">
        <v>29</v>
      </c>
      <c r="C96" s="35">
        <v>1</v>
      </c>
      <c r="D96" s="15" t="s">
        <v>768</v>
      </c>
      <c r="E96" s="15" t="s">
        <v>1139</v>
      </c>
      <c r="F96" s="15" t="s">
        <v>23</v>
      </c>
      <c r="G96" s="15" t="s">
        <v>26</v>
      </c>
      <c r="H96" s="17" t="s">
        <v>1140</v>
      </c>
      <c r="I96" s="18" t="s">
        <v>430</v>
      </c>
      <c r="J96" s="24" t="s">
        <v>1141</v>
      </c>
      <c r="K96" s="16" t="s">
        <v>769</v>
      </c>
      <c r="L96" s="17">
        <f>M96+N96</f>
        <v>1</v>
      </c>
      <c r="M96" s="25">
        <v>0</v>
      </c>
      <c r="N96" s="28">
        <v>1</v>
      </c>
      <c r="O96" s="16" t="s">
        <v>1142</v>
      </c>
      <c r="P96" s="16" t="s">
        <v>1143</v>
      </c>
      <c r="Q96" s="64" t="s">
        <v>1144</v>
      </c>
      <c r="R96" s="64"/>
    </row>
    <row r="97" spans="1:18" s="19" customFormat="1" ht="60" customHeight="1">
      <c r="A97" s="13"/>
      <c r="B97" s="35">
        <v>29</v>
      </c>
      <c r="C97" s="57">
        <v>2</v>
      </c>
      <c r="D97" s="46" t="s">
        <v>770</v>
      </c>
      <c r="E97" s="47" t="s">
        <v>771</v>
      </c>
      <c r="F97" s="47" t="s">
        <v>1145</v>
      </c>
      <c r="G97" s="47" t="s">
        <v>1146</v>
      </c>
      <c r="H97" s="61" t="s">
        <v>1147</v>
      </c>
      <c r="I97" s="18" t="s">
        <v>401</v>
      </c>
      <c r="J97" s="46" t="s">
        <v>1134</v>
      </c>
      <c r="K97" s="48" t="s">
        <v>772</v>
      </c>
      <c r="L97" s="42">
        <f>M97+N97</f>
        <v>1</v>
      </c>
      <c r="M97" s="49">
        <v>1</v>
      </c>
      <c r="N97" s="50">
        <v>0</v>
      </c>
      <c r="O97" s="48" t="s">
        <v>773</v>
      </c>
      <c r="P97" s="48" t="s">
        <v>774</v>
      </c>
      <c r="Q97" s="115"/>
      <c r="R97" s="47"/>
    </row>
    <row r="98" spans="1:18" s="19" customFormat="1" ht="116.25" customHeight="1">
      <c r="A98" s="13"/>
      <c r="B98" s="14">
        <v>30</v>
      </c>
      <c r="C98" s="14">
        <v>1</v>
      </c>
      <c r="D98" s="15" t="s">
        <v>671</v>
      </c>
      <c r="E98" s="15" t="s">
        <v>672</v>
      </c>
      <c r="F98" s="15" t="s">
        <v>18</v>
      </c>
      <c r="G98" s="15" t="s">
        <v>1148</v>
      </c>
      <c r="H98" s="17" t="s">
        <v>1140</v>
      </c>
      <c r="I98" s="18" t="s">
        <v>430</v>
      </c>
      <c r="J98" s="24" t="s">
        <v>1149</v>
      </c>
      <c r="K98" s="16" t="s">
        <v>673</v>
      </c>
      <c r="L98" s="17">
        <f>M98+N98</f>
        <v>2</v>
      </c>
      <c r="M98" s="25">
        <v>0</v>
      </c>
      <c r="N98" s="28">
        <v>2</v>
      </c>
      <c r="O98" s="16" t="s">
        <v>674</v>
      </c>
      <c r="P98" s="16" t="s">
        <v>1210</v>
      </c>
      <c r="Q98" s="114"/>
      <c r="R98" s="16"/>
    </row>
    <row r="99" spans="1:18" s="19" customFormat="1" ht="60" customHeight="1">
      <c r="A99" s="13"/>
      <c r="B99" s="14">
        <v>30</v>
      </c>
      <c r="C99" s="14">
        <v>2</v>
      </c>
      <c r="D99" s="15" t="s">
        <v>675</v>
      </c>
      <c r="E99" s="15" t="s">
        <v>676</v>
      </c>
      <c r="F99" s="15" t="s">
        <v>1150</v>
      </c>
      <c r="G99" s="15" t="s">
        <v>1151</v>
      </c>
      <c r="H99" s="17" t="s">
        <v>1140</v>
      </c>
      <c r="I99" s="18" t="s">
        <v>430</v>
      </c>
      <c r="J99" s="24" t="s">
        <v>1152</v>
      </c>
      <c r="K99" s="16" t="s">
        <v>677</v>
      </c>
      <c r="L99" s="17">
        <f>M99+N99</f>
        <v>1</v>
      </c>
      <c r="M99" s="25">
        <v>0</v>
      </c>
      <c r="N99" s="28">
        <v>1</v>
      </c>
      <c r="O99" s="16" t="s">
        <v>678</v>
      </c>
      <c r="P99" s="16" t="s">
        <v>679</v>
      </c>
      <c r="Q99" s="64"/>
      <c r="R99" s="125"/>
    </row>
    <row r="100" spans="1:18" s="19" customFormat="1" ht="169.5" customHeight="1">
      <c r="A100" s="13"/>
      <c r="B100" s="14">
        <v>30</v>
      </c>
      <c r="C100" s="14">
        <v>3</v>
      </c>
      <c r="D100" s="15" t="s">
        <v>671</v>
      </c>
      <c r="E100" s="15" t="s">
        <v>680</v>
      </c>
      <c r="F100" s="15" t="s">
        <v>1153</v>
      </c>
      <c r="G100" s="15" t="s">
        <v>1154</v>
      </c>
      <c r="H100" s="17" t="s">
        <v>1155</v>
      </c>
      <c r="I100" s="18" t="s">
        <v>409</v>
      </c>
      <c r="J100" s="24" t="s">
        <v>1156</v>
      </c>
      <c r="K100" s="16" t="s">
        <v>677</v>
      </c>
      <c r="L100" s="17">
        <f>M100+N100</f>
        <v>1</v>
      </c>
      <c r="M100" s="25">
        <v>0</v>
      </c>
      <c r="N100" s="28">
        <v>1</v>
      </c>
      <c r="O100" s="16" t="s">
        <v>681</v>
      </c>
      <c r="P100" s="16" t="s">
        <v>1157</v>
      </c>
      <c r="Q100" s="64" t="s">
        <v>1158</v>
      </c>
      <c r="R100" s="125"/>
    </row>
    <row r="101" spans="1:18" s="19" customFormat="1" ht="60" customHeight="1">
      <c r="A101" s="13"/>
      <c r="B101" s="14">
        <v>31</v>
      </c>
      <c r="C101" s="14">
        <v>1</v>
      </c>
      <c r="D101" s="15" t="s">
        <v>153</v>
      </c>
      <c r="E101" s="15" t="s">
        <v>1159</v>
      </c>
      <c r="F101" s="15" t="s">
        <v>18</v>
      </c>
      <c r="G101" s="15" t="s">
        <v>1148</v>
      </c>
      <c r="H101" s="17" t="s">
        <v>1140</v>
      </c>
      <c r="I101" s="18" t="s">
        <v>430</v>
      </c>
      <c r="J101" s="24" t="s">
        <v>1160</v>
      </c>
      <c r="K101" s="16" t="s">
        <v>154</v>
      </c>
      <c r="L101" s="17">
        <f t="shared" ref="L101:L109" si="5">M101+N101</f>
        <v>0</v>
      </c>
      <c r="M101" s="25">
        <v>0</v>
      </c>
      <c r="N101" s="28">
        <v>0</v>
      </c>
      <c r="O101" s="16" t="s">
        <v>466</v>
      </c>
      <c r="P101" s="16" t="s">
        <v>465</v>
      </c>
      <c r="Q101" s="114"/>
      <c r="R101" s="16"/>
    </row>
    <row r="102" spans="1:18" s="19" customFormat="1" ht="60" customHeight="1">
      <c r="A102" s="13"/>
      <c r="B102" s="14">
        <v>31</v>
      </c>
      <c r="C102" s="14">
        <v>2</v>
      </c>
      <c r="D102" s="15" t="s">
        <v>153</v>
      </c>
      <c r="E102" s="15" t="s">
        <v>1159</v>
      </c>
      <c r="F102" s="15" t="s">
        <v>32</v>
      </c>
      <c r="G102" s="15" t="s">
        <v>333</v>
      </c>
      <c r="H102" s="17" t="s">
        <v>1140</v>
      </c>
      <c r="I102" s="18" t="s">
        <v>430</v>
      </c>
      <c r="J102" s="24" t="s">
        <v>1156</v>
      </c>
      <c r="K102" s="16" t="s">
        <v>154</v>
      </c>
      <c r="L102" s="17">
        <f t="shared" si="5"/>
        <v>0</v>
      </c>
      <c r="M102" s="25">
        <v>0</v>
      </c>
      <c r="N102" s="28">
        <v>0</v>
      </c>
      <c r="O102" s="16" t="s">
        <v>334</v>
      </c>
      <c r="P102" s="16" t="s">
        <v>464</v>
      </c>
      <c r="Q102" s="114"/>
      <c r="R102" s="16"/>
    </row>
    <row r="103" spans="1:18" s="19" customFormat="1" ht="60" customHeight="1">
      <c r="A103" s="13"/>
      <c r="B103" s="14">
        <v>31</v>
      </c>
      <c r="C103" s="14">
        <v>3</v>
      </c>
      <c r="D103" s="15" t="s">
        <v>153</v>
      </c>
      <c r="E103" s="15" t="s">
        <v>1159</v>
      </c>
      <c r="F103" s="15" t="s">
        <v>1161</v>
      </c>
      <c r="G103" s="15" t="s">
        <v>1162</v>
      </c>
      <c r="H103" s="17" t="s">
        <v>1140</v>
      </c>
      <c r="I103" s="18" t="s">
        <v>462</v>
      </c>
      <c r="J103" s="24" t="s">
        <v>1163</v>
      </c>
      <c r="K103" s="16" t="s">
        <v>154</v>
      </c>
      <c r="L103" s="17">
        <f t="shared" si="5"/>
        <v>0</v>
      </c>
      <c r="M103" s="25">
        <v>0</v>
      </c>
      <c r="N103" s="28">
        <v>0</v>
      </c>
      <c r="O103" s="16" t="s">
        <v>572</v>
      </c>
      <c r="P103" s="16" t="s">
        <v>464</v>
      </c>
      <c r="Q103" s="64"/>
      <c r="R103" s="16" t="s">
        <v>775</v>
      </c>
    </row>
    <row r="104" spans="1:18" s="19" customFormat="1" ht="93" customHeight="1">
      <c r="A104" s="13"/>
      <c r="B104" s="14">
        <v>31</v>
      </c>
      <c r="C104" s="14">
        <v>4</v>
      </c>
      <c r="D104" s="15" t="s">
        <v>153</v>
      </c>
      <c r="E104" s="15" t="s">
        <v>463</v>
      </c>
      <c r="F104" s="15" t="s">
        <v>1161</v>
      </c>
      <c r="G104" s="15" t="s">
        <v>1162</v>
      </c>
      <c r="H104" s="17" t="s">
        <v>1140</v>
      </c>
      <c r="I104" s="18" t="s">
        <v>462</v>
      </c>
      <c r="J104" s="24" t="s">
        <v>1164</v>
      </c>
      <c r="K104" s="16" t="s">
        <v>461</v>
      </c>
      <c r="L104" s="17">
        <f t="shared" si="5"/>
        <v>1</v>
      </c>
      <c r="M104" s="25">
        <v>0</v>
      </c>
      <c r="N104" s="28">
        <v>1</v>
      </c>
      <c r="O104" s="16" t="s">
        <v>460</v>
      </c>
      <c r="P104" s="16" t="s">
        <v>459</v>
      </c>
      <c r="Q104" s="64" t="s">
        <v>1165</v>
      </c>
      <c r="R104" s="64"/>
    </row>
    <row r="105" spans="1:18" s="44" customFormat="1" ht="93.75" customHeight="1">
      <c r="A105" s="54"/>
      <c r="B105" s="14">
        <v>32</v>
      </c>
      <c r="C105" s="14">
        <v>1</v>
      </c>
      <c r="D105" s="15" t="s">
        <v>155</v>
      </c>
      <c r="E105" s="15" t="s">
        <v>156</v>
      </c>
      <c r="F105" s="15" t="s">
        <v>23</v>
      </c>
      <c r="G105" s="15" t="s">
        <v>26</v>
      </c>
      <c r="H105" s="17" t="s">
        <v>1140</v>
      </c>
      <c r="I105" s="18" t="s">
        <v>430</v>
      </c>
      <c r="J105" s="15" t="s">
        <v>1166</v>
      </c>
      <c r="K105" s="16" t="s">
        <v>335</v>
      </c>
      <c r="L105" s="17">
        <f t="shared" si="5"/>
        <v>1</v>
      </c>
      <c r="M105" s="25">
        <v>0</v>
      </c>
      <c r="N105" s="28">
        <v>1</v>
      </c>
      <c r="O105" s="16" t="s">
        <v>157</v>
      </c>
      <c r="P105" s="16" t="s">
        <v>158</v>
      </c>
      <c r="Q105" s="64" t="s">
        <v>1167</v>
      </c>
      <c r="R105" s="125" t="s">
        <v>1168</v>
      </c>
    </row>
    <row r="106" spans="1:18" s="19" customFormat="1" ht="96.75" customHeight="1">
      <c r="A106" s="13"/>
      <c r="B106" s="14">
        <v>32</v>
      </c>
      <c r="C106" s="14">
        <v>2</v>
      </c>
      <c r="D106" s="15" t="s">
        <v>155</v>
      </c>
      <c r="E106" s="15" t="s">
        <v>159</v>
      </c>
      <c r="F106" s="15" t="s">
        <v>1169</v>
      </c>
      <c r="G106" s="15" t="s">
        <v>1170</v>
      </c>
      <c r="H106" s="17" t="s">
        <v>1140</v>
      </c>
      <c r="I106" s="18" t="s">
        <v>430</v>
      </c>
      <c r="J106" s="15" t="s">
        <v>1171</v>
      </c>
      <c r="K106" s="16" t="s">
        <v>335</v>
      </c>
      <c r="L106" s="17">
        <f t="shared" si="5"/>
        <v>0</v>
      </c>
      <c r="M106" s="25">
        <v>0</v>
      </c>
      <c r="N106" s="28">
        <v>0</v>
      </c>
      <c r="O106" s="16" t="s">
        <v>157</v>
      </c>
      <c r="P106" s="16" t="s">
        <v>1172</v>
      </c>
      <c r="Q106" s="64" t="s">
        <v>1167</v>
      </c>
      <c r="R106" s="125" t="s">
        <v>160</v>
      </c>
    </row>
    <row r="107" spans="1:18" s="19" customFormat="1" ht="94.5" customHeight="1">
      <c r="A107" s="13"/>
      <c r="B107" s="14">
        <v>32</v>
      </c>
      <c r="C107" s="14">
        <v>3</v>
      </c>
      <c r="D107" s="15" t="s">
        <v>155</v>
      </c>
      <c r="E107" s="15" t="s">
        <v>161</v>
      </c>
      <c r="F107" s="15" t="s">
        <v>1161</v>
      </c>
      <c r="G107" s="15" t="s">
        <v>1162</v>
      </c>
      <c r="H107" s="17" t="s">
        <v>1140</v>
      </c>
      <c r="I107" s="18" t="s">
        <v>430</v>
      </c>
      <c r="J107" s="24" t="s">
        <v>1160</v>
      </c>
      <c r="K107" s="16" t="s">
        <v>335</v>
      </c>
      <c r="L107" s="17">
        <f t="shared" si="5"/>
        <v>0</v>
      </c>
      <c r="M107" s="25">
        <v>0</v>
      </c>
      <c r="N107" s="28">
        <v>0</v>
      </c>
      <c r="O107" s="16" t="s">
        <v>157</v>
      </c>
      <c r="P107" s="16" t="s">
        <v>1172</v>
      </c>
      <c r="Q107" s="64" t="s">
        <v>1167</v>
      </c>
      <c r="R107" s="64"/>
    </row>
    <row r="108" spans="1:18" s="19" customFormat="1" ht="88.5" customHeight="1">
      <c r="A108" s="13"/>
      <c r="B108" s="14">
        <v>32</v>
      </c>
      <c r="C108" s="14">
        <v>4</v>
      </c>
      <c r="D108" s="15" t="s">
        <v>155</v>
      </c>
      <c r="E108" s="15" t="s">
        <v>162</v>
      </c>
      <c r="F108" s="15" t="s">
        <v>1173</v>
      </c>
      <c r="G108" s="15" t="s">
        <v>1174</v>
      </c>
      <c r="H108" s="17" t="s">
        <v>1140</v>
      </c>
      <c r="I108" s="18" t="s">
        <v>430</v>
      </c>
      <c r="J108" s="24" t="s">
        <v>1160</v>
      </c>
      <c r="K108" s="16" t="s">
        <v>335</v>
      </c>
      <c r="L108" s="17">
        <f t="shared" si="5"/>
        <v>0</v>
      </c>
      <c r="M108" s="25">
        <v>0</v>
      </c>
      <c r="N108" s="28">
        <v>0</v>
      </c>
      <c r="O108" s="16" t="s">
        <v>157</v>
      </c>
      <c r="P108" s="16" t="s">
        <v>1172</v>
      </c>
      <c r="Q108" s="64" t="s">
        <v>1167</v>
      </c>
      <c r="R108" s="64"/>
    </row>
    <row r="109" spans="1:18" s="19" customFormat="1" ht="80.25" customHeight="1">
      <c r="A109" s="13"/>
      <c r="B109" s="14">
        <v>33</v>
      </c>
      <c r="C109" s="14">
        <v>1</v>
      </c>
      <c r="D109" s="15" t="s">
        <v>163</v>
      </c>
      <c r="E109" s="15" t="s">
        <v>164</v>
      </c>
      <c r="F109" s="15" t="s">
        <v>23</v>
      </c>
      <c r="G109" s="15" t="s">
        <v>26</v>
      </c>
      <c r="H109" s="17" t="s">
        <v>1140</v>
      </c>
      <c r="I109" s="18" t="s">
        <v>430</v>
      </c>
      <c r="J109" s="24" t="s">
        <v>1141</v>
      </c>
      <c r="K109" s="16" t="s">
        <v>165</v>
      </c>
      <c r="L109" s="17">
        <f t="shared" si="5"/>
        <v>2</v>
      </c>
      <c r="M109" s="25">
        <v>0</v>
      </c>
      <c r="N109" s="28">
        <v>2</v>
      </c>
      <c r="O109" s="16" t="s">
        <v>1175</v>
      </c>
      <c r="P109" s="16" t="s">
        <v>1176</v>
      </c>
      <c r="Q109" s="114"/>
      <c r="R109" s="73"/>
    </row>
    <row r="110" spans="1:18" s="56" customFormat="1" ht="72" customHeight="1">
      <c r="A110" s="55"/>
      <c r="B110" s="14">
        <v>33</v>
      </c>
      <c r="C110" s="14">
        <v>2</v>
      </c>
      <c r="D110" s="15" t="s">
        <v>163</v>
      </c>
      <c r="E110" s="15" t="s">
        <v>166</v>
      </c>
      <c r="F110" s="15" t="s">
        <v>1137</v>
      </c>
      <c r="G110" s="15" t="s">
        <v>1177</v>
      </c>
      <c r="H110" s="17" t="s">
        <v>1140</v>
      </c>
      <c r="I110" s="18" t="s">
        <v>430</v>
      </c>
      <c r="J110" s="24" t="s">
        <v>1178</v>
      </c>
      <c r="K110" s="16" t="s">
        <v>167</v>
      </c>
      <c r="L110" s="17">
        <v>1</v>
      </c>
      <c r="M110" s="25">
        <v>0</v>
      </c>
      <c r="N110" s="28">
        <v>1</v>
      </c>
      <c r="O110" s="16" t="s">
        <v>168</v>
      </c>
      <c r="P110" s="16" t="s">
        <v>169</v>
      </c>
      <c r="Q110" s="114"/>
      <c r="R110" s="73"/>
    </row>
    <row r="111" spans="1:18" s="56" customFormat="1" ht="71.25" customHeight="1">
      <c r="A111" s="55"/>
      <c r="B111" s="14">
        <v>33</v>
      </c>
      <c r="C111" s="14">
        <v>3</v>
      </c>
      <c r="D111" s="15" t="s">
        <v>163</v>
      </c>
      <c r="E111" s="15" t="s">
        <v>1179</v>
      </c>
      <c r="F111" s="15" t="s">
        <v>23</v>
      </c>
      <c r="G111" s="15" t="s">
        <v>170</v>
      </c>
      <c r="H111" s="17" t="s">
        <v>1140</v>
      </c>
      <c r="I111" s="18" t="s">
        <v>1180</v>
      </c>
      <c r="J111" s="24" t="s">
        <v>1178</v>
      </c>
      <c r="K111" s="16" t="s">
        <v>171</v>
      </c>
      <c r="L111" s="17">
        <v>2</v>
      </c>
      <c r="M111" s="25">
        <v>0</v>
      </c>
      <c r="N111" s="28">
        <v>2</v>
      </c>
      <c r="O111" s="16" t="s">
        <v>1181</v>
      </c>
      <c r="P111" s="16" t="s">
        <v>1182</v>
      </c>
      <c r="Q111" s="114" t="s">
        <v>1183</v>
      </c>
      <c r="R111" s="73"/>
    </row>
    <row r="112" spans="1:18" s="56" customFormat="1" ht="101.25" customHeight="1">
      <c r="A112" s="55"/>
      <c r="B112" s="14">
        <v>34</v>
      </c>
      <c r="C112" s="14">
        <v>1</v>
      </c>
      <c r="D112" s="15" t="s">
        <v>336</v>
      </c>
      <c r="E112" s="15" t="s">
        <v>337</v>
      </c>
      <c r="F112" s="15" t="s">
        <v>56</v>
      </c>
      <c r="G112" s="15" t="s">
        <v>26</v>
      </c>
      <c r="H112" s="17" t="s">
        <v>181</v>
      </c>
      <c r="I112" s="18" t="s">
        <v>52</v>
      </c>
      <c r="J112" s="15" t="s">
        <v>338</v>
      </c>
      <c r="K112" s="16" t="s">
        <v>577</v>
      </c>
      <c r="L112" s="17">
        <v>4</v>
      </c>
      <c r="M112" s="25">
        <v>2</v>
      </c>
      <c r="N112" s="28">
        <v>2</v>
      </c>
      <c r="O112" s="16" t="s">
        <v>458</v>
      </c>
      <c r="P112" s="16" t="s">
        <v>992</v>
      </c>
      <c r="Q112" s="64" t="s">
        <v>993</v>
      </c>
      <c r="R112" s="125"/>
    </row>
    <row r="113" spans="1:18" s="56" customFormat="1" ht="75" customHeight="1">
      <c r="A113" s="55"/>
      <c r="B113" s="14">
        <v>35</v>
      </c>
      <c r="C113" s="14">
        <v>1</v>
      </c>
      <c r="D113" s="15" t="s">
        <v>172</v>
      </c>
      <c r="E113" s="15" t="s">
        <v>339</v>
      </c>
      <c r="F113" s="15" t="s">
        <v>23</v>
      </c>
      <c r="G113" s="15" t="s">
        <v>994</v>
      </c>
      <c r="H113" s="17" t="s">
        <v>995</v>
      </c>
      <c r="I113" s="18" t="s">
        <v>430</v>
      </c>
      <c r="J113" s="24" t="s">
        <v>996</v>
      </c>
      <c r="K113" s="16" t="s">
        <v>90</v>
      </c>
      <c r="L113" s="17">
        <v>0</v>
      </c>
      <c r="M113" s="25">
        <v>0</v>
      </c>
      <c r="N113" s="28">
        <v>0</v>
      </c>
      <c r="O113" s="16" t="s">
        <v>173</v>
      </c>
      <c r="P113" s="16" t="s">
        <v>174</v>
      </c>
      <c r="Q113" s="64" t="s">
        <v>997</v>
      </c>
      <c r="R113" s="125" t="s">
        <v>175</v>
      </c>
    </row>
    <row r="114" spans="1:18" s="56" customFormat="1" ht="127.5" customHeight="1">
      <c r="A114" s="55"/>
      <c r="B114" s="14">
        <v>36</v>
      </c>
      <c r="C114" s="14">
        <v>1</v>
      </c>
      <c r="D114" s="15" t="s">
        <v>176</v>
      </c>
      <c r="E114" s="15" t="s">
        <v>178</v>
      </c>
      <c r="F114" s="15" t="s">
        <v>998</v>
      </c>
      <c r="G114" s="15" t="s">
        <v>78</v>
      </c>
      <c r="H114" s="17" t="s">
        <v>999</v>
      </c>
      <c r="I114" s="18" t="s">
        <v>340</v>
      </c>
      <c r="J114" s="24" t="s">
        <v>1000</v>
      </c>
      <c r="K114" s="16" t="s">
        <v>177</v>
      </c>
      <c r="L114" s="17">
        <f>M114+N114</f>
        <v>3</v>
      </c>
      <c r="M114" s="25">
        <v>2</v>
      </c>
      <c r="N114" s="28">
        <v>1</v>
      </c>
      <c r="O114" s="16" t="s">
        <v>1001</v>
      </c>
      <c r="P114" s="16" t="s">
        <v>1002</v>
      </c>
      <c r="Q114" s="114" t="s">
        <v>341</v>
      </c>
      <c r="R114" s="73"/>
    </row>
    <row r="115" spans="1:18" s="56" customFormat="1" ht="98.25" customHeight="1">
      <c r="A115" s="55"/>
      <c r="B115" s="14">
        <v>36</v>
      </c>
      <c r="C115" s="14">
        <v>2</v>
      </c>
      <c r="D115" s="15" t="s">
        <v>176</v>
      </c>
      <c r="E115" s="15" t="s">
        <v>578</v>
      </c>
      <c r="F115" s="15" t="s">
        <v>23</v>
      </c>
      <c r="G115" s="15" t="s">
        <v>311</v>
      </c>
      <c r="H115" s="17" t="s">
        <v>995</v>
      </c>
      <c r="I115" s="18" t="s">
        <v>1003</v>
      </c>
      <c r="J115" s="24" t="s">
        <v>1004</v>
      </c>
      <c r="K115" s="16" t="s">
        <v>177</v>
      </c>
      <c r="L115" s="17">
        <f>M115+N115</f>
        <v>0</v>
      </c>
      <c r="M115" s="25">
        <v>0</v>
      </c>
      <c r="N115" s="28">
        <v>0</v>
      </c>
      <c r="O115" s="16" t="s">
        <v>1005</v>
      </c>
      <c r="P115" s="16" t="s">
        <v>579</v>
      </c>
      <c r="Q115" s="64" t="s">
        <v>1006</v>
      </c>
      <c r="R115" s="73" t="s">
        <v>580</v>
      </c>
    </row>
    <row r="116" spans="1:18" s="56" customFormat="1" ht="105.75" customHeight="1">
      <c r="A116" s="55"/>
      <c r="B116" s="14">
        <v>36</v>
      </c>
      <c r="C116" s="14">
        <v>3</v>
      </c>
      <c r="D116" s="15" t="s">
        <v>176</v>
      </c>
      <c r="E116" s="15" t="s">
        <v>581</v>
      </c>
      <c r="F116" s="15" t="s">
        <v>32</v>
      </c>
      <c r="G116" s="15" t="s">
        <v>333</v>
      </c>
      <c r="H116" s="17" t="s">
        <v>995</v>
      </c>
      <c r="I116" s="18" t="s">
        <v>414</v>
      </c>
      <c r="J116" s="24" t="s">
        <v>582</v>
      </c>
      <c r="K116" s="16" t="s">
        <v>177</v>
      </c>
      <c r="L116" s="17">
        <f>M116+N116</f>
        <v>0</v>
      </c>
      <c r="M116" s="25">
        <v>0</v>
      </c>
      <c r="N116" s="28">
        <v>0</v>
      </c>
      <c r="O116" s="16" t="s">
        <v>583</v>
      </c>
      <c r="P116" s="16" t="s">
        <v>584</v>
      </c>
      <c r="Q116" s="114"/>
      <c r="R116" s="73" t="s">
        <v>585</v>
      </c>
    </row>
    <row r="117" spans="1:18" s="56" customFormat="1" ht="98.25" customHeight="1">
      <c r="A117" s="55"/>
      <c r="B117" s="14">
        <v>37</v>
      </c>
      <c r="C117" s="14">
        <v>1</v>
      </c>
      <c r="D117" s="15" t="s">
        <v>179</v>
      </c>
      <c r="E117" s="15" t="s">
        <v>180</v>
      </c>
      <c r="F117" s="15" t="s">
        <v>23</v>
      </c>
      <c r="G117" s="15" t="s">
        <v>66</v>
      </c>
      <c r="H117" s="17" t="s">
        <v>181</v>
      </c>
      <c r="I117" s="18" t="s">
        <v>1007</v>
      </c>
      <c r="J117" s="24" t="s">
        <v>182</v>
      </c>
      <c r="K117" s="16" t="s">
        <v>456</v>
      </c>
      <c r="L117" s="17">
        <v>2</v>
      </c>
      <c r="M117" s="25">
        <v>1</v>
      </c>
      <c r="N117" s="28">
        <v>1</v>
      </c>
      <c r="O117" s="16" t="s">
        <v>342</v>
      </c>
      <c r="P117" s="16" t="s">
        <v>343</v>
      </c>
      <c r="Q117" s="64" t="s">
        <v>1008</v>
      </c>
      <c r="R117" s="125"/>
    </row>
    <row r="118" spans="1:18" s="19" customFormat="1" ht="108.75" customHeight="1">
      <c r="A118" s="13"/>
      <c r="B118" s="14">
        <v>37</v>
      </c>
      <c r="C118" s="14">
        <v>2</v>
      </c>
      <c r="D118" s="15" t="s">
        <v>179</v>
      </c>
      <c r="E118" s="15" t="s">
        <v>183</v>
      </c>
      <c r="F118" s="15" t="s">
        <v>23</v>
      </c>
      <c r="G118" s="15" t="s">
        <v>26</v>
      </c>
      <c r="H118" s="17" t="s">
        <v>1009</v>
      </c>
      <c r="I118" s="18" t="s">
        <v>457</v>
      </c>
      <c r="J118" s="24" t="s">
        <v>1010</v>
      </c>
      <c r="K118" s="16" t="s">
        <v>456</v>
      </c>
      <c r="L118" s="17">
        <v>2</v>
      </c>
      <c r="M118" s="25">
        <v>1</v>
      </c>
      <c r="N118" s="28">
        <v>1</v>
      </c>
      <c r="O118" s="16" t="s">
        <v>344</v>
      </c>
      <c r="P118" s="16" t="s">
        <v>345</v>
      </c>
      <c r="Q118" s="64" t="s">
        <v>1011</v>
      </c>
      <c r="R118" s="125"/>
    </row>
    <row r="119" spans="1:18" s="19" customFormat="1" ht="117" customHeight="1">
      <c r="A119" s="13"/>
      <c r="B119" s="14">
        <v>37</v>
      </c>
      <c r="C119" s="14">
        <v>3</v>
      </c>
      <c r="D119" s="15" t="s">
        <v>179</v>
      </c>
      <c r="E119" s="15" t="s">
        <v>185</v>
      </c>
      <c r="F119" s="15" t="s">
        <v>1012</v>
      </c>
      <c r="G119" s="15" t="s">
        <v>1013</v>
      </c>
      <c r="H119" s="17" t="s">
        <v>1009</v>
      </c>
      <c r="I119" s="18" t="s">
        <v>22</v>
      </c>
      <c r="J119" s="24" t="s">
        <v>1014</v>
      </c>
      <c r="K119" s="16" t="s">
        <v>456</v>
      </c>
      <c r="L119" s="17">
        <v>4</v>
      </c>
      <c r="M119" s="25">
        <v>2</v>
      </c>
      <c r="N119" s="28">
        <v>2</v>
      </c>
      <c r="O119" s="16" t="s">
        <v>1015</v>
      </c>
      <c r="P119" s="16" t="s">
        <v>347</v>
      </c>
      <c r="Q119" s="114"/>
      <c r="R119" s="16"/>
    </row>
    <row r="120" spans="1:18" s="13" customFormat="1" ht="100.5" customHeight="1">
      <c r="B120" s="14">
        <v>37</v>
      </c>
      <c r="C120" s="14">
        <v>4</v>
      </c>
      <c r="D120" s="15" t="s">
        <v>179</v>
      </c>
      <c r="E120" s="15" t="s">
        <v>184</v>
      </c>
      <c r="F120" s="21" t="s">
        <v>431</v>
      </c>
      <c r="G120" s="15" t="s">
        <v>1016</v>
      </c>
      <c r="H120" s="17" t="s">
        <v>1009</v>
      </c>
      <c r="I120" s="18" t="s">
        <v>22</v>
      </c>
      <c r="J120" s="24" t="s">
        <v>1010</v>
      </c>
      <c r="K120" s="16" t="s">
        <v>456</v>
      </c>
      <c r="L120" s="17">
        <v>2</v>
      </c>
      <c r="M120" s="25">
        <v>1</v>
      </c>
      <c r="N120" s="28">
        <v>1</v>
      </c>
      <c r="O120" s="16" t="s">
        <v>346</v>
      </c>
      <c r="P120" s="16" t="s">
        <v>343</v>
      </c>
      <c r="Q120" s="64" t="s">
        <v>1017</v>
      </c>
      <c r="R120" s="125"/>
    </row>
    <row r="121" spans="1:18" ht="83.25" customHeight="1">
      <c r="B121" s="14">
        <v>37</v>
      </c>
      <c r="C121" s="14">
        <v>5</v>
      </c>
      <c r="D121" s="15" t="s">
        <v>179</v>
      </c>
      <c r="E121" s="15" t="s">
        <v>186</v>
      </c>
      <c r="F121" s="15" t="s">
        <v>18</v>
      </c>
      <c r="G121" s="15" t="s">
        <v>1018</v>
      </c>
      <c r="H121" s="17" t="s">
        <v>1019</v>
      </c>
      <c r="I121" s="18" t="s">
        <v>430</v>
      </c>
      <c r="J121" s="24" t="s">
        <v>1014</v>
      </c>
      <c r="K121" s="16" t="s">
        <v>456</v>
      </c>
      <c r="L121" s="17">
        <v>1</v>
      </c>
      <c r="M121" s="25">
        <v>0</v>
      </c>
      <c r="N121" s="28">
        <v>1</v>
      </c>
      <c r="O121" s="16" t="s">
        <v>348</v>
      </c>
      <c r="P121" s="16" t="s">
        <v>349</v>
      </c>
      <c r="Q121" s="114"/>
      <c r="R121" s="16"/>
    </row>
    <row r="122" spans="1:18" s="13" customFormat="1" ht="86.25" customHeight="1">
      <c r="B122" s="14">
        <v>37</v>
      </c>
      <c r="C122" s="14">
        <v>6</v>
      </c>
      <c r="D122" s="15" t="s">
        <v>179</v>
      </c>
      <c r="E122" s="15" t="s">
        <v>350</v>
      </c>
      <c r="F122" s="15" t="s">
        <v>1020</v>
      </c>
      <c r="G122" s="15" t="s">
        <v>1021</v>
      </c>
      <c r="H122" s="17" t="s">
        <v>1019</v>
      </c>
      <c r="I122" s="18" t="s">
        <v>430</v>
      </c>
      <c r="J122" s="24" t="s">
        <v>1022</v>
      </c>
      <c r="K122" s="16" t="s">
        <v>456</v>
      </c>
      <c r="L122" s="17">
        <v>1</v>
      </c>
      <c r="M122" s="25">
        <v>0</v>
      </c>
      <c r="N122" s="28">
        <v>1</v>
      </c>
      <c r="O122" s="16" t="s">
        <v>351</v>
      </c>
      <c r="P122" s="16" t="s">
        <v>1023</v>
      </c>
      <c r="Q122" s="64" t="s">
        <v>1024</v>
      </c>
      <c r="R122" s="16"/>
    </row>
    <row r="123" spans="1:18" s="13" customFormat="1" ht="132.75" customHeight="1">
      <c r="B123" s="14">
        <v>38</v>
      </c>
      <c r="C123" s="14">
        <v>1</v>
      </c>
      <c r="D123" s="15" t="s">
        <v>187</v>
      </c>
      <c r="E123" s="15" t="s">
        <v>188</v>
      </c>
      <c r="F123" s="15" t="s">
        <v>23</v>
      </c>
      <c r="G123" s="15" t="s">
        <v>189</v>
      </c>
      <c r="H123" s="17" t="s">
        <v>181</v>
      </c>
      <c r="I123" s="18" t="s">
        <v>1025</v>
      </c>
      <c r="J123" s="24" t="s">
        <v>1026</v>
      </c>
      <c r="K123" s="16" t="s">
        <v>587</v>
      </c>
      <c r="L123" s="17">
        <f>M123+N123</f>
        <v>3</v>
      </c>
      <c r="M123" s="25">
        <v>1</v>
      </c>
      <c r="N123" s="28">
        <v>2</v>
      </c>
      <c r="O123" s="16" t="s">
        <v>1027</v>
      </c>
      <c r="P123" s="16" t="s">
        <v>190</v>
      </c>
      <c r="Q123" s="64" t="s">
        <v>455</v>
      </c>
      <c r="R123" s="124"/>
    </row>
    <row r="124" spans="1:18" s="13" customFormat="1" ht="73.5" customHeight="1">
      <c r="B124" s="14">
        <v>38</v>
      </c>
      <c r="C124" s="14">
        <v>2</v>
      </c>
      <c r="D124" s="15" t="s">
        <v>187</v>
      </c>
      <c r="E124" s="15" t="s">
        <v>191</v>
      </c>
      <c r="F124" s="15" t="s">
        <v>23</v>
      </c>
      <c r="G124" s="15" t="s">
        <v>38</v>
      </c>
      <c r="H124" s="17" t="s">
        <v>1009</v>
      </c>
      <c r="I124" s="18" t="s">
        <v>1025</v>
      </c>
      <c r="J124" s="24" t="s">
        <v>1026</v>
      </c>
      <c r="K124" s="16" t="s">
        <v>587</v>
      </c>
      <c r="L124" s="17">
        <f>M124+N124</f>
        <v>3</v>
      </c>
      <c r="M124" s="25">
        <v>1</v>
      </c>
      <c r="N124" s="28">
        <v>2</v>
      </c>
      <c r="O124" s="16" t="s">
        <v>1027</v>
      </c>
      <c r="P124" s="16" t="s">
        <v>1220</v>
      </c>
      <c r="Q124" s="64" t="s">
        <v>455</v>
      </c>
      <c r="R124" s="124"/>
    </row>
    <row r="125" spans="1:18" s="13" customFormat="1" ht="129.75" customHeight="1">
      <c r="B125" s="14">
        <v>39</v>
      </c>
      <c r="C125" s="14">
        <v>1</v>
      </c>
      <c r="D125" s="15" t="s">
        <v>192</v>
      </c>
      <c r="E125" s="15" t="s">
        <v>454</v>
      </c>
      <c r="F125" s="15" t="s">
        <v>23</v>
      </c>
      <c r="G125" s="15" t="s">
        <v>26</v>
      </c>
      <c r="H125" s="17" t="s">
        <v>181</v>
      </c>
      <c r="I125" s="18" t="s">
        <v>453</v>
      </c>
      <c r="J125" s="24" t="s">
        <v>352</v>
      </c>
      <c r="K125" s="16" t="s">
        <v>588</v>
      </c>
      <c r="L125" s="17">
        <v>6</v>
      </c>
      <c r="M125" s="25">
        <v>2</v>
      </c>
      <c r="N125" s="28">
        <v>4</v>
      </c>
      <c r="O125" s="16" t="s">
        <v>353</v>
      </c>
      <c r="P125" s="16" t="s">
        <v>354</v>
      </c>
      <c r="Q125" s="113" t="s">
        <v>355</v>
      </c>
      <c r="R125" s="64"/>
    </row>
    <row r="126" spans="1:18" s="13" customFormat="1" ht="108.75" customHeight="1">
      <c r="B126" s="14">
        <v>39</v>
      </c>
      <c r="C126" s="14">
        <v>2</v>
      </c>
      <c r="D126" s="46" t="s">
        <v>192</v>
      </c>
      <c r="E126" s="47" t="s">
        <v>356</v>
      </c>
      <c r="F126" s="47" t="s">
        <v>18</v>
      </c>
      <c r="G126" s="47" t="s">
        <v>31</v>
      </c>
      <c r="H126" s="25" t="s">
        <v>357</v>
      </c>
      <c r="I126" s="58" t="s">
        <v>358</v>
      </c>
      <c r="J126" s="24" t="s">
        <v>898</v>
      </c>
      <c r="K126" s="48" t="s">
        <v>588</v>
      </c>
      <c r="L126" s="42">
        <v>1</v>
      </c>
      <c r="M126" s="49">
        <v>1</v>
      </c>
      <c r="N126" s="50">
        <v>0</v>
      </c>
      <c r="O126" s="48" t="s">
        <v>359</v>
      </c>
      <c r="P126" s="48" t="s">
        <v>360</v>
      </c>
      <c r="Q126" s="117" t="s">
        <v>1028</v>
      </c>
      <c r="R126" s="48"/>
    </row>
    <row r="127" spans="1:18" s="13" customFormat="1" ht="65.099999999999994" customHeight="1">
      <c r="B127" s="14">
        <v>39</v>
      </c>
      <c r="C127" s="14">
        <v>3</v>
      </c>
      <c r="D127" s="15" t="s">
        <v>192</v>
      </c>
      <c r="E127" s="15" t="s">
        <v>1029</v>
      </c>
      <c r="F127" s="15" t="s">
        <v>23</v>
      </c>
      <c r="G127" s="15" t="s">
        <v>1030</v>
      </c>
      <c r="H127" s="17" t="s">
        <v>1031</v>
      </c>
      <c r="I127" s="18" t="s">
        <v>452</v>
      </c>
      <c r="J127" s="24" t="s">
        <v>1032</v>
      </c>
      <c r="K127" s="16" t="s">
        <v>90</v>
      </c>
      <c r="L127" s="17">
        <f t="shared" ref="L127:L139" si="6">M127+N127</f>
        <v>0</v>
      </c>
      <c r="M127" s="25">
        <v>0</v>
      </c>
      <c r="N127" s="28">
        <v>0</v>
      </c>
      <c r="O127" s="66" t="s">
        <v>194</v>
      </c>
      <c r="P127" s="16" t="s">
        <v>195</v>
      </c>
      <c r="Q127" s="64" t="s">
        <v>1033</v>
      </c>
      <c r="R127" s="124"/>
    </row>
    <row r="128" spans="1:18" s="13" customFormat="1" ht="65.099999999999994" customHeight="1">
      <c r="B128" s="14">
        <v>39</v>
      </c>
      <c r="C128" s="14">
        <v>4</v>
      </c>
      <c r="D128" s="15" t="s">
        <v>192</v>
      </c>
      <c r="E128" s="15" t="s">
        <v>1029</v>
      </c>
      <c r="F128" s="15" t="s">
        <v>23</v>
      </c>
      <c r="G128" s="15" t="s">
        <v>24</v>
      </c>
      <c r="H128" s="17" t="s">
        <v>1031</v>
      </c>
      <c r="I128" s="18" t="s">
        <v>452</v>
      </c>
      <c r="J128" s="24" t="s">
        <v>1032</v>
      </c>
      <c r="K128" s="16" t="s">
        <v>90</v>
      </c>
      <c r="L128" s="17">
        <f t="shared" si="6"/>
        <v>0</v>
      </c>
      <c r="M128" s="25">
        <v>0</v>
      </c>
      <c r="N128" s="28">
        <v>0</v>
      </c>
      <c r="O128" s="66" t="s">
        <v>194</v>
      </c>
      <c r="P128" s="16" t="s">
        <v>195</v>
      </c>
      <c r="Q128" s="64" t="s">
        <v>1033</v>
      </c>
      <c r="R128" s="124"/>
    </row>
    <row r="129" spans="1:18" s="13" customFormat="1" ht="65.099999999999994" customHeight="1">
      <c r="B129" s="14">
        <v>39</v>
      </c>
      <c r="C129" s="14">
        <v>5</v>
      </c>
      <c r="D129" s="15" t="s">
        <v>192</v>
      </c>
      <c r="E129" s="15" t="s">
        <v>1029</v>
      </c>
      <c r="F129" s="15" t="s">
        <v>23</v>
      </c>
      <c r="G129" s="15" t="s">
        <v>196</v>
      </c>
      <c r="H129" s="17" t="s">
        <v>1031</v>
      </c>
      <c r="I129" s="18" t="s">
        <v>193</v>
      </c>
      <c r="J129" s="24" t="s">
        <v>1032</v>
      </c>
      <c r="K129" s="16" t="s">
        <v>90</v>
      </c>
      <c r="L129" s="17">
        <f t="shared" si="6"/>
        <v>0</v>
      </c>
      <c r="M129" s="25">
        <v>0</v>
      </c>
      <c r="N129" s="28">
        <v>0</v>
      </c>
      <c r="O129" s="66" t="s">
        <v>194</v>
      </c>
      <c r="P129" s="16" t="s">
        <v>195</v>
      </c>
      <c r="Q129" s="64" t="s">
        <v>1033</v>
      </c>
      <c r="R129" s="124"/>
    </row>
    <row r="130" spans="1:18" ht="65.099999999999994" customHeight="1">
      <c r="A130" s="13"/>
      <c r="B130" s="14">
        <v>39</v>
      </c>
      <c r="C130" s="14">
        <v>6</v>
      </c>
      <c r="D130" s="15" t="s">
        <v>192</v>
      </c>
      <c r="E130" s="15" t="s">
        <v>1029</v>
      </c>
      <c r="F130" s="15" t="s">
        <v>23</v>
      </c>
      <c r="G130" s="15" t="s">
        <v>197</v>
      </c>
      <c r="H130" s="17" t="s">
        <v>1031</v>
      </c>
      <c r="I130" s="18" t="s">
        <v>452</v>
      </c>
      <c r="J130" s="24" t="s">
        <v>1032</v>
      </c>
      <c r="K130" s="16" t="s">
        <v>90</v>
      </c>
      <c r="L130" s="17">
        <f t="shared" si="6"/>
        <v>0</v>
      </c>
      <c r="M130" s="25">
        <v>0</v>
      </c>
      <c r="N130" s="28">
        <v>0</v>
      </c>
      <c r="O130" s="66" t="s">
        <v>194</v>
      </c>
      <c r="P130" s="16" t="s">
        <v>195</v>
      </c>
      <c r="Q130" s="64" t="s">
        <v>1033</v>
      </c>
      <c r="R130" s="124"/>
    </row>
    <row r="131" spans="1:18" s="60" customFormat="1" ht="65.099999999999994" customHeight="1">
      <c r="A131" s="59"/>
      <c r="B131" s="14">
        <v>39</v>
      </c>
      <c r="C131" s="14">
        <v>7</v>
      </c>
      <c r="D131" s="15" t="s">
        <v>192</v>
      </c>
      <c r="E131" s="15" t="s">
        <v>361</v>
      </c>
      <c r="F131" s="15" t="s">
        <v>1034</v>
      </c>
      <c r="G131" s="15" t="s">
        <v>1035</v>
      </c>
      <c r="H131" s="17" t="s">
        <v>1031</v>
      </c>
      <c r="I131" s="18" t="s">
        <v>451</v>
      </c>
      <c r="J131" s="24" t="s">
        <v>1036</v>
      </c>
      <c r="K131" s="16" t="s">
        <v>90</v>
      </c>
      <c r="L131" s="17">
        <f t="shared" si="6"/>
        <v>0</v>
      </c>
      <c r="M131" s="25">
        <v>0</v>
      </c>
      <c r="N131" s="28">
        <v>0</v>
      </c>
      <c r="O131" s="66" t="s">
        <v>362</v>
      </c>
      <c r="P131" s="16" t="s">
        <v>195</v>
      </c>
      <c r="Q131" s="64" t="s">
        <v>1037</v>
      </c>
      <c r="R131" s="124"/>
    </row>
    <row r="132" spans="1:18" s="60" customFormat="1" ht="65.099999999999994" customHeight="1">
      <c r="A132" s="59"/>
      <c r="B132" s="14">
        <v>39</v>
      </c>
      <c r="C132" s="14">
        <v>8</v>
      </c>
      <c r="D132" s="15" t="s">
        <v>192</v>
      </c>
      <c r="E132" s="15" t="s">
        <v>361</v>
      </c>
      <c r="F132" s="15" t="s">
        <v>1038</v>
      </c>
      <c r="G132" s="15" t="s">
        <v>1039</v>
      </c>
      <c r="H132" s="17" t="s">
        <v>1031</v>
      </c>
      <c r="I132" s="18" t="s">
        <v>451</v>
      </c>
      <c r="J132" s="24" t="s">
        <v>1036</v>
      </c>
      <c r="K132" s="16" t="s">
        <v>90</v>
      </c>
      <c r="L132" s="17">
        <f t="shared" si="6"/>
        <v>0</v>
      </c>
      <c r="M132" s="25">
        <v>0</v>
      </c>
      <c r="N132" s="28">
        <v>0</v>
      </c>
      <c r="O132" s="66" t="s">
        <v>362</v>
      </c>
      <c r="P132" s="16" t="s">
        <v>195</v>
      </c>
      <c r="Q132" s="64" t="s">
        <v>1037</v>
      </c>
      <c r="R132" s="124"/>
    </row>
    <row r="133" spans="1:18" s="19" customFormat="1" ht="65.099999999999994" customHeight="1">
      <c r="A133" s="13"/>
      <c r="B133" s="14">
        <v>39</v>
      </c>
      <c r="C133" s="14">
        <v>9</v>
      </c>
      <c r="D133" s="15" t="s">
        <v>192</v>
      </c>
      <c r="E133" s="15" t="s">
        <v>361</v>
      </c>
      <c r="F133" s="15" t="s">
        <v>1040</v>
      </c>
      <c r="G133" s="15" t="s">
        <v>1041</v>
      </c>
      <c r="H133" s="17" t="s">
        <v>1031</v>
      </c>
      <c r="I133" s="18" t="s">
        <v>451</v>
      </c>
      <c r="J133" s="24" t="s">
        <v>1036</v>
      </c>
      <c r="K133" s="16" t="s">
        <v>90</v>
      </c>
      <c r="L133" s="17">
        <f t="shared" si="6"/>
        <v>0</v>
      </c>
      <c r="M133" s="25">
        <v>0</v>
      </c>
      <c r="N133" s="28">
        <v>0</v>
      </c>
      <c r="O133" s="66" t="s">
        <v>362</v>
      </c>
      <c r="P133" s="16" t="s">
        <v>195</v>
      </c>
      <c r="Q133" s="64" t="s">
        <v>1037</v>
      </c>
      <c r="R133" s="124"/>
    </row>
    <row r="134" spans="1:18" s="19" customFormat="1" ht="65.099999999999994" customHeight="1">
      <c r="A134" s="13"/>
      <c r="B134" s="14">
        <v>39</v>
      </c>
      <c r="C134" s="14">
        <v>10</v>
      </c>
      <c r="D134" s="15" t="s">
        <v>192</v>
      </c>
      <c r="E134" s="15" t="s">
        <v>361</v>
      </c>
      <c r="F134" s="15" t="s">
        <v>1042</v>
      </c>
      <c r="G134" s="15" t="s">
        <v>1043</v>
      </c>
      <c r="H134" s="17" t="s">
        <v>1031</v>
      </c>
      <c r="I134" s="18" t="s">
        <v>451</v>
      </c>
      <c r="J134" s="24" t="s">
        <v>1036</v>
      </c>
      <c r="K134" s="16" t="s">
        <v>90</v>
      </c>
      <c r="L134" s="17">
        <f t="shared" si="6"/>
        <v>0</v>
      </c>
      <c r="M134" s="25">
        <v>0</v>
      </c>
      <c r="N134" s="28">
        <v>0</v>
      </c>
      <c r="O134" s="66" t="s">
        <v>362</v>
      </c>
      <c r="P134" s="16" t="s">
        <v>195</v>
      </c>
      <c r="Q134" s="64" t="s">
        <v>1037</v>
      </c>
      <c r="R134" s="124"/>
    </row>
    <row r="135" spans="1:18" s="19" customFormat="1" ht="60" customHeight="1">
      <c r="A135" s="13"/>
      <c r="B135" s="35">
        <v>40</v>
      </c>
      <c r="C135" s="35">
        <v>1</v>
      </c>
      <c r="D135" s="111" t="s">
        <v>198</v>
      </c>
      <c r="E135" s="111" t="s">
        <v>199</v>
      </c>
      <c r="F135" s="74" t="s">
        <v>18</v>
      </c>
      <c r="G135" s="74" t="s">
        <v>1044</v>
      </c>
      <c r="H135" s="69" t="s">
        <v>1045</v>
      </c>
      <c r="I135" s="70" t="s">
        <v>22</v>
      </c>
      <c r="J135" s="71" t="s">
        <v>1046</v>
      </c>
      <c r="K135" s="68" t="s">
        <v>83</v>
      </c>
      <c r="L135" s="69">
        <f t="shared" si="6"/>
        <v>1</v>
      </c>
      <c r="M135" s="72">
        <v>1</v>
      </c>
      <c r="N135" s="79">
        <v>0</v>
      </c>
      <c r="O135" s="80" t="s">
        <v>200</v>
      </c>
      <c r="P135" s="68" t="s">
        <v>201</v>
      </c>
      <c r="Q135" s="119"/>
      <c r="R135" s="68"/>
    </row>
    <row r="136" spans="1:18" s="60" customFormat="1" ht="60" customHeight="1">
      <c r="A136" s="59"/>
      <c r="B136" s="35">
        <v>40</v>
      </c>
      <c r="C136" s="14">
        <v>2</v>
      </c>
      <c r="D136" s="111" t="s">
        <v>198</v>
      </c>
      <c r="E136" s="111" t="s">
        <v>202</v>
      </c>
      <c r="F136" s="74" t="s">
        <v>1047</v>
      </c>
      <c r="G136" s="74" t="s">
        <v>1047</v>
      </c>
      <c r="H136" s="69" t="s">
        <v>1031</v>
      </c>
      <c r="I136" s="70" t="s">
        <v>450</v>
      </c>
      <c r="J136" s="71" t="s">
        <v>1048</v>
      </c>
      <c r="K136" s="68" t="s">
        <v>83</v>
      </c>
      <c r="L136" s="69">
        <f t="shared" si="6"/>
        <v>1</v>
      </c>
      <c r="M136" s="72">
        <v>0</v>
      </c>
      <c r="N136" s="79">
        <v>1</v>
      </c>
      <c r="O136" s="80" t="s">
        <v>203</v>
      </c>
      <c r="P136" s="68" t="s">
        <v>204</v>
      </c>
      <c r="Q136" s="120"/>
      <c r="R136" s="130"/>
    </row>
    <row r="137" spans="1:18" s="19" customFormat="1" ht="60" customHeight="1" collapsed="1">
      <c r="A137" s="13"/>
      <c r="B137" s="35">
        <v>40</v>
      </c>
      <c r="C137" s="14">
        <v>3</v>
      </c>
      <c r="D137" s="111" t="s">
        <v>198</v>
      </c>
      <c r="E137" s="111" t="s">
        <v>202</v>
      </c>
      <c r="F137" s="74" t="s">
        <v>23</v>
      </c>
      <c r="G137" s="74" t="s">
        <v>38</v>
      </c>
      <c r="H137" s="69" t="s">
        <v>1031</v>
      </c>
      <c r="I137" s="70" t="s">
        <v>450</v>
      </c>
      <c r="J137" s="71" t="s">
        <v>1049</v>
      </c>
      <c r="K137" s="68" t="s">
        <v>83</v>
      </c>
      <c r="L137" s="69">
        <f t="shared" si="6"/>
        <v>1</v>
      </c>
      <c r="M137" s="72">
        <v>0</v>
      </c>
      <c r="N137" s="79">
        <v>1</v>
      </c>
      <c r="O137" s="80" t="s">
        <v>203</v>
      </c>
      <c r="P137" s="68" t="s">
        <v>204</v>
      </c>
      <c r="Q137" s="120"/>
      <c r="R137" s="130"/>
    </row>
    <row r="138" spans="1:18" s="19" customFormat="1" ht="78.75" customHeight="1">
      <c r="A138" s="13"/>
      <c r="B138" s="35">
        <v>40</v>
      </c>
      <c r="C138" s="14">
        <v>4</v>
      </c>
      <c r="D138" s="111" t="s">
        <v>198</v>
      </c>
      <c r="E138" s="111" t="s">
        <v>205</v>
      </c>
      <c r="F138" s="74" t="s">
        <v>23</v>
      </c>
      <c r="G138" s="74" t="s">
        <v>26</v>
      </c>
      <c r="H138" s="69" t="s">
        <v>1045</v>
      </c>
      <c r="I138" s="70" t="s">
        <v>206</v>
      </c>
      <c r="J138" s="71" t="s">
        <v>1049</v>
      </c>
      <c r="K138" s="68" t="s">
        <v>83</v>
      </c>
      <c r="L138" s="69">
        <f t="shared" si="6"/>
        <v>4</v>
      </c>
      <c r="M138" s="72">
        <v>2</v>
      </c>
      <c r="N138" s="79">
        <v>2</v>
      </c>
      <c r="O138" s="80" t="s">
        <v>207</v>
      </c>
      <c r="P138" s="68" t="s">
        <v>1217</v>
      </c>
      <c r="Q138" s="121" t="s">
        <v>1050</v>
      </c>
      <c r="R138" s="68"/>
    </row>
    <row r="139" spans="1:18" s="19" customFormat="1" ht="78" customHeight="1">
      <c r="A139" s="13"/>
      <c r="B139" s="35">
        <v>40</v>
      </c>
      <c r="C139" s="14">
        <v>5</v>
      </c>
      <c r="D139" s="111" t="s">
        <v>208</v>
      </c>
      <c r="E139" s="111" t="s">
        <v>209</v>
      </c>
      <c r="F139" s="74" t="s">
        <v>23</v>
      </c>
      <c r="G139" s="74" t="s">
        <v>210</v>
      </c>
      <c r="H139" s="69" t="s">
        <v>1045</v>
      </c>
      <c r="I139" s="70" t="s">
        <v>211</v>
      </c>
      <c r="J139" s="71" t="s">
        <v>1051</v>
      </c>
      <c r="K139" s="68" t="s">
        <v>212</v>
      </c>
      <c r="L139" s="69">
        <f t="shared" si="6"/>
        <v>2</v>
      </c>
      <c r="M139" s="72">
        <v>1</v>
      </c>
      <c r="N139" s="79">
        <v>1</v>
      </c>
      <c r="O139" s="80" t="s">
        <v>213</v>
      </c>
      <c r="P139" s="68" t="s">
        <v>214</v>
      </c>
      <c r="Q139" s="119"/>
      <c r="R139" s="68"/>
    </row>
    <row r="140" spans="1:18" s="19" customFormat="1" ht="60" customHeight="1">
      <c r="A140" s="13"/>
      <c r="B140" s="35">
        <v>40</v>
      </c>
      <c r="C140" s="14">
        <v>6</v>
      </c>
      <c r="D140" s="111" t="s">
        <v>198</v>
      </c>
      <c r="E140" s="111" t="s">
        <v>589</v>
      </c>
      <c r="F140" s="74" t="s">
        <v>1047</v>
      </c>
      <c r="G140" s="74" t="s">
        <v>1097</v>
      </c>
      <c r="H140" s="69" t="s">
        <v>1098</v>
      </c>
      <c r="I140" s="70" t="s">
        <v>358</v>
      </c>
      <c r="J140" s="71" t="s">
        <v>1036</v>
      </c>
      <c r="K140" s="68" t="s">
        <v>363</v>
      </c>
      <c r="L140" s="69">
        <v>1</v>
      </c>
      <c r="M140" s="72">
        <v>1</v>
      </c>
      <c r="N140" s="79">
        <v>0</v>
      </c>
      <c r="O140" s="80" t="s">
        <v>591</v>
      </c>
      <c r="P140" s="68" t="s">
        <v>592</v>
      </c>
      <c r="Q140" s="119"/>
      <c r="R140" s="68"/>
    </row>
    <row r="141" spans="1:18" s="19" customFormat="1" ht="60" customHeight="1">
      <c r="A141" s="13"/>
      <c r="B141" s="35">
        <v>40</v>
      </c>
      <c r="C141" s="14">
        <v>7</v>
      </c>
      <c r="D141" s="111" t="s">
        <v>364</v>
      </c>
      <c r="E141" s="111" t="s">
        <v>202</v>
      </c>
      <c r="F141" s="74" t="s">
        <v>32</v>
      </c>
      <c r="G141" s="74" t="s">
        <v>333</v>
      </c>
      <c r="H141" s="69" t="s">
        <v>1031</v>
      </c>
      <c r="I141" s="70" t="s">
        <v>450</v>
      </c>
      <c r="J141" s="71" t="s">
        <v>1099</v>
      </c>
      <c r="K141" s="68" t="s">
        <v>83</v>
      </c>
      <c r="L141" s="69">
        <v>1</v>
      </c>
      <c r="M141" s="72">
        <v>0</v>
      </c>
      <c r="N141" s="79">
        <v>1</v>
      </c>
      <c r="O141" s="80" t="s">
        <v>203</v>
      </c>
      <c r="P141" s="68" t="s">
        <v>204</v>
      </c>
      <c r="Q141" s="119"/>
      <c r="R141" s="68"/>
    </row>
    <row r="142" spans="1:18" s="19" customFormat="1" ht="68.25" customHeight="1">
      <c r="A142" s="13"/>
      <c r="B142" s="35">
        <v>40</v>
      </c>
      <c r="C142" s="14">
        <v>8</v>
      </c>
      <c r="D142" s="15" t="s">
        <v>364</v>
      </c>
      <c r="E142" s="15" t="s">
        <v>593</v>
      </c>
      <c r="F142" s="15" t="s">
        <v>392</v>
      </c>
      <c r="G142" s="15" t="s">
        <v>594</v>
      </c>
      <c r="H142" s="17" t="s">
        <v>1031</v>
      </c>
      <c r="I142" s="18" t="s">
        <v>450</v>
      </c>
      <c r="J142" s="24" t="s">
        <v>1100</v>
      </c>
      <c r="K142" s="16" t="s">
        <v>595</v>
      </c>
      <c r="L142" s="17">
        <v>1</v>
      </c>
      <c r="M142" s="25">
        <v>0</v>
      </c>
      <c r="N142" s="28">
        <v>1</v>
      </c>
      <c r="O142" s="66" t="s">
        <v>596</v>
      </c>
      <c r="P142" s="16" t="s">
        <v>597</v>
      </c>
      <c r="Q142" s="114"/>
      <c r="R142" s="16"/>
    </row>
    <row r="143" spans="1:18" s="19" customFormat="1" ht="65.25" customHeight="1">
      <c r="A143" s="13"/>
      <c r="B143" s="35">
        <v>40</v>
      </c>
      <c r="C143" s="14">
        <v>9</v>
      </c>
      <c r="D143" s="15" t="s">
        <v>198</v>
      </c>
      <c r="E143" s="15" t="s">
        <v>598</v>
      </c>
      <c r="F143" s="15" t="s">
        <v>369</v>
      </c>
      <c r="G143" s="15" t="s">
        <v>370</v>
      </c>
      <c r="H143" s="17" t="s">
        <v>1101</v>
      </c>
      <c r="I143" s="18" t="s">
        <v>599</v>
      </c>
      <c r="J143" s="24" t="s">
        <v>1100</v>
      </c>
      <c r="K143" s="16" t="s">
        <v>363</v>
      </c>
      <c r="L143" s="17">
        <v>4</v>
      </c>
      <c r="M143" s="25">
        <v>2</v>
      </c>
      <c r="N143" s="28">
        <v>2</v>
      </c>
      <c r="O143" s="66" t="s">
        <v>600</v>
      </c>
      <c r="P143" s="16" t="s">
        <v>601</v>
      </c>
      <c r="Q143" s="114"/>
      <c r="R143" s="16"/>
    </row>
    <row r="144" spans="1:18" s="19" customFormat="1" ht="73.5" customHeight="1">
      <c r="A144" s="13"/>
      <c r="B144" s="14">
        <v>41</v>
      </c>
      <c r="C144" s="14">
        <v>1</v>
      </c>
      <c r="D144" s="15" t="s">
        <v>737</v>
      </c>
      <c r="E144" s="15" t="s">
        <v>738</v>
      </c>
      <c r="F144" s="15" t="s">
        <v>23</v>
      </c>
      <c r="G144" s="15" t="s">
        <v>26</v>
      </c>
      <c r="H144" s="17" t="s">
        <v>1102</v>
      </c>
      <c r="I144" s="18" t="s">
        <v>739</v>
      </c>
      <c r="J144" s="15" t="s">
        <v>1103</v>
      </c>
      <c r="K144" s="16" t="s">
        <v>1104</v>
      </c>
      <c r="L144" s="17">
        <f>M144+N144</f>
        <v>2</v>
      </c>
      <c r="M144" s="25">
        <v>1</v>
      </c>
      <c r="N144" s="28">
        <v>1</v>
      </c>
      <c r="O144" s="16" t="s">
        <v>1105</v>
      </c>
      <c r="P144" s="16" t="s">
        <v>1106</v>
      </c>
      <c r="Q144" s="122" t="s">
        <v>1107</v>
      </c>
      <c r="R144" s="131" t="s">
        <v>1108</v>
      </c>
    </row>
    <row r="145" spans="1:18" s="44" customFormat="1" ht="73.5" customHeight="1">
      <c r="A145" s="43"/>
      <c r="B145" s="14">
        <v>42</v>
      </c>
      <c r="C145" s="14">
        <v>1</v>
      </c>
      <c r="D145" s="15" t="s">
        <v>215</v>
      </c>
      <c r="E145" s="15" t="s">
        <v>216</v>
      </c>
      <c r="F145" s="15" t="s">
        <v>23</v>
      </c>
      <c r="G145" s="15" t="s">
        <v>26</v>
      </c>
      <c r="H145" s="17" t="s">
        <v>1045</v>
      </c>
      <c r="I145" s="18" t="s">
        <v>449</v>
      </c>
      <c r="J145" s="24" t="s">
        <v>1109</v>
      </c>
      <c r="K145" s="16" t="s">
        <v>365</v>
      </c>
      <c r="L145" s="17">
        <f t="shared" ref="L145:L158" si="7">M145+N145</f>
        <v>4</v>
      </c>
      <c r="M145" s="25">
        <v>2</v>
      </c>
      <c r="N145" s="28">
        <v>2</v>
      </c>
      <c r="O145" s="66" t="s">
        <v>217</v>
      </c>
      <c r="P145" s="16" t="s">
        <v>218</v>
      </c>
      <c r="Q145" s="64" t="s">
        <v>1110</v>
      </c>
      <c r="R145" s="16"/>
    </row>
    <row r="146" spans="1:18" s="44" customFormat="1" ht="93" customHeight="1">
      <c r="A146" s="43"/>
      <c r="B146" s="14">
        <v>42</v>
      </c>
      <c r="C146" s="14">
        <v>2</v>
      </c>
      <c r="D146" s="15" t="s">
        <v>215</v>
      </c>
      <c r="E146" s="15" t="s">
        <v>219</v>
      </c>
      <c r="F146" s="15" t="s">
        <v>32</v>
      </c>
      <c r="G146" s="15" t="s">
        <v>1111</v>
      </c>
      <c r="H146" s="17" t="s">
        <v>1031</v>
      </c>
      <c r="I146" s="18" t="s">
        <v>448</v>
      </c>
      <c r="J146" s="24" t="s">
        <v>1112</v>
      </c>
      <c r="K146" s="16" t="s">
        <v>447</v>
      </c>
      <c r="L146" s="17">
        <f t="shared" si="7"/>
        <v>1</v>
      </c>
      <c r="M146" s="25">
        <v>0</v>
      </c>
      <c r="N146" s="28">
        <v>1</v>
      </c>
      <c r="O146" s="66" t="s">
        <v>1113</v>
      </c>
      <c r="P146" s="16" t="s">
        <v>446</v>
      </c>
      <c r="Q146" s="64" t="s">
        <v>1114</v>
      </c>
      <c r="R146" s="16"/>
    </row>
    <row r="147" spans="1:18" s="44" customFormat="1" ht="78.75" customHeight="1">
      <c r="A147" s="43"/>
      <c r="B147" s="14">
        <v>42</v>
      </c>
      <c r="C147" s="14">
        <v>3</v>
      </c>
      <c r="D147" s="15" t="s">
        <v>367</v>
      </c>
      <c r="E147" s="15" t="s">
        <v>368</v>
      </c>
      <c r="F147" s="15" t="s">
        <v>369</v>
      </c>
      <c r="G147" s="15" t="s">
        <v>370</v>
      </c>
      <c r="H147" s="17" t="s">
        <v>1101</v>
      </c>
      <c r="I147" s="18" t="s">
        <v>371</v>
      </c>
      <c r="J147" s="24" t="s">
        <v>1036</v>
      </c>
      <c r="K147" s="16" t="s">
        <v>366</v>
      </c>
      <c r="L147" s="17">
        <f t="shared" si="7"/>
        <v>4</v>
      </c>
      <c r="M147" s="25">
        <v>2</v>
      </c>
      <c r="N147" s="28">
        <v>2</v>
      </c>
      <c r="O147" s="66" t="s">
        <v>372</v>
      </c>
      <c r="P147" s="16" t="s">
        <v>218</v>
      </c>
      <c r="Q147" s="75" t="s">
        <v>1115</v>
      </c>
      <c r="R147" s="16"/>
    </row>
    <row r="148" spans="1:18" s="44" customFormat="1" ht="69.75" customHeight="1">
      <c r="A148" s="43"/>
      <c r="B148" s="14">
        <v>43</v>
      </c>
      <c r="C148" s="14">
        <v>1</v>
      </c>
      <c r="D148" s="15" t="s">
        <v>220</v>
      </c>
      <c r="E148" s="15" t="s">
        <v>327</v>
      </c>
      <c r="F148" s="15" t="s">
        <v>23</v>
      </c>
      <c r="G148" s="15" t="s">
        <v>1116</v>
      </c>
      <c r="H148" s="17" t="s">
        <v>1102</v>
      </c>
      <c r="I148" s="18" t="s">
        <v>67</v>
      </c>
      <c r="J148" s="24" t="s">
        <v>1117</v>
      </c>
      <c r="K148" s="16" t="s">
        <v>221</v>
      </c>
      <c r="L148" s="17">
        <f t="shared" si="7"/>
        <v>2</v>
      </c>
      <c r="M148" s="25">
        <v>1</v>
      </c>
      <c r="N148" s="28">
        <v>1</v>
      </c>
      <c r="O148" s="16" t="s">
        <v>1118</v>
      </c>
      <c r="P148" s="16" t="s">
        <v>1119</v>
      </c>
      <c r="Q148" s="114"/>
      <c r="R148" s="16"/>
    </row>
    <row r="149" spans="1:18" s="36" customFormat="1" ht="88.5" customHeight="1">
      <c r="A149" s="13"/>
      <c r="B149" s="14">
        <v>43</v>
      </c>
      <c r="C149" s="14">
        <v>2</v>
      </c>
      <c r="D149" s="15" t="s">
        <v>220</v>
      </c>
      <c r="E149" s="15" t="s">
        <v>222</v>
      </c>
      <c r="F149" s="15" t="s">
        <v>23</v>
      </c>
      <c r="G149" s="15" t="s">
        <v>26</v>
      </c>
      <c r="H149" s="17" t="s">
        <v>1045</v>
      </c>
      <c r="I149" s="18" t="s">
        <v>223</v>
      </c>
      <c r="J149" s="24" t="s">
        <v>1032</v>
      </c>
      <c r="K149" s="16" t="s">
        <v>221</v>
      </c>
      <c r="L149" s="17">
        <f t="shared" si="7"/>
        <v>4</v>
      </c>
      <c r="M149" s="25">
        <v>2</v>
      </c>
      <c r="N149" s="28">
        <v>2</v>
      </c>
      <c r="O149" s="16" t="s">
        <v>224</v>
      </c>
      <c r="P149" s="16" t="s">
        <v>225</v>
      </c>
      <c r="Q149" s="114"/>
      <c r="R149" s="16"/>
    </row>
    <row r="150" spans="1:18" s="19" customFormat="1" ht="73.5" customHeight="1">
      <c r="A150" s="13"/>
      <c r="B150" s="14">
        <v>44</v>
      </c>
      <c r="C150" s="14">
        <v>1</v>
      </c>
      <c r="D150" s="15" t="s">
        <v>226</v>
      </c>
      <c r="E150" s="15" t="s">
        <v>373</v>
      </c>
      <c r="F150" s="15" t="s">
        <v>23</v>
      </c>
      <c r="G150" s="15" t="s">
        <v>1116</v>
      </c>
      <c r="H150" s="17" t="s">
        <v>1045</v>
      </c>
      <c r="I150" s="18" t="s">
        <v>374</v>
      </c>
      <c r="J150" s="24" t="s">
        <v>1120</v>
      </c>
      <c r="K150" s="16" t="s">
        <v>445</v>
      </c>
      <c r="L150" s="17">
        <f t="shared" si="7"/>
        <v>5</v>
      </c>
      <c r="M150" s="25">
        <v>2</v>
      </c>
      <c r="N150" s="28">
        <v>3</v>
      </c>
      <c r="O150" s="16" t="s">
        <v>227</v>
      </c>
      <c r="P150" s="16" t="s">
        <v>1121</v>
      </c>
      <c r="Q150" s="64" t="s">
        <v>1122</v>
      </c>
      <c r="R150" s="16"/>
    </row>
    <row r="151" spans="1:18" s="19" customFormat="1" ht="71.25" customHeight="1">
      <c r="A151" s="13"/>
      <c r="B151" s="14">
        <v>44</v>
      </c>
      <c r="C151" s="14">
        <v>2</v>
      </c>
      <c r="D151" s="15" t="s">
        <v>226</v>
      </c>
      <c r="E151" s="15" t="s">
        <v>375</v>
      </c>
      <c r="F151" s="15" t="s">
        <v>23</v>
      </c>
      <c r="G151" s="15" t="s">
        <v>26</v>
      </c>
      <c r="H151" s="17" t="s">
        <v>1045</v>
      </c>
      <c r="I151" s="18" t="s">
        <v>376</v>
      </c>
      <c r="J151" s="24" t="s">
        <v>1048</v>
      </c>
      <c r="K151" s="16" t="s">
        <v>445</v>
      </c>
      <c r="L151" s="17">
        <f t="shared" si="7"/>
        <v>4</v>
      </c>
      <c r="M151" s="25">
        <v>1</v>
      </c>
      <c r="N151" s="28">
        <v>3</v>
      </c>
      <c r="O151" s="16" t="s">
        <v>228</v>
      </c>
      <c r="P151" s="16" t="s">
        <v>1121</v>
      </c>
      <c r="Q151" s="64" t="s">
        <v>1123</v>
      </c>
      <c r="R151" s="16"/>
    </row>
    <row r="152" spans="1:18" s="19" customFormat="1" ht="66.75" customHeight="1">
      <c r="A152" s="13"/>
      <c r="B152" s="14">
        <v>44</v>
      </c>
      <c r="C152" s="14">
        <v>3</v>
      </c>
      <c r="D152" s="15" t="s">
        <v>226</v>
      </c>
      <c r="E152" s="15" t="s">
        <v>377</v>
      </c>
      <c r="F152" s="15" t="s">
        <v>32</v>
      </c>
      <c r="G152" s="15" t="s">
        <v>229</v>
      </c>
      <c r="H152" s="17" t="s">
        <v>1045</v>
      </c>
      <c r="I152" s="18" t="s">
        <v>378</v>
      </c>
      <c r="J152" s="24" t="s">
        <v>1124</v>
      </c>
      <c r="K152" s="16" t="s">
        <v>445</v>
      </c>
      <c r="L152" s="17">
        <f t="shared" si="7"/>
        <v>4</v>
      </c>
      <c r="M152" s="25">
        <v>2</v>
      </c>
      <c r="N152" s="28">
        <v>2</v>
      </c>
      <c r="O152" s="16" t="s">
        <v>230</v>
      </c>
      <c r="P152" s="16" t="s">
        <v>1121</v>
      </c>
      <c r="Q152" s="64" t="s">
        <v>1125</v>
      </c>
      <c r="R152" s="16"/>
    </row>
    <row r="153" spans="1:18" s="19" customFormat="1" ht="65.25" customHeight="1">
      <c r="A153" s="13"/>
      <c r="B153" s="14">
        <v>44</v>
      </c>
      <c r="C153" s="14">
        <v>4</v>
      </c>
      <c r="D153" s="15" t="s">
        <v>226</v>
      </c>
      <c r="E153" s="15" t="s">
        <v>379</v>
      </c>
      <c r="F153" s="15" t="s">
        <v>23</v>
      </c>
      <c r="G153" s="15" t="s">
        <v>24</v>
      </c>
      <c r="H153" s="17" t="s">
        <v>1045</v>
      </c>
      <c r="I153" s="18" t="s">
        <v>378</v>
      </c>
      <c r="J153" s="24" t="s">
        <v>1051</v>
      </c>
      <c r="K153" s="16" t="s">
        <v>445</v>
      </c>
      <c r="L153" s="17">
        <f t="shared" si="7"/>
        <v>3</v>
      </c>
      <c r="M153" s="25">
        <v>1</v>
      </c>
      <c r="N153" s="28">
        <v>2</v>
      </c>
      <c r="O153" s="16" t="s">
        <v>231</v>
      </c>
      <c r="P153" s="16" t="s">
        <v>1121</v>
      </c>
      <c r="Q153" s="64" t="s">
        <v>1126</v>
      </c>
      <c r="R153" s="16"/>
    </row>
    <row r="154" spans="1:18" s="19" customFormat="1" ht="78.75" customHeight="1">
      <c r="A154" s="13"/>
      <c r="B154" s="14">
        <v>44</v>
      </c>
      <c r="C154" s="14">
        <v>5</v>
      </c>
      <c r="D154" s="15" t="s">
        <v>226</v>
      </c>
      <c r="E154" s="15" t="s">
        <v>604</v>
      </c>
      <c r="F154" s="15" t="s">
        <v>1097</v>
      </c>
      <c r="G154" s="15" t="s">
        <v>1097</v>
      </c>
      <c r="H154" s="17" t="s">
        <v>1045</v>
      </c>
      <c r="I154" s="18" t="s">
        <v>605</v>
      </c>
      <c r="J154" s="24" t="s">
        <v>1100</v>
      </c>
      <c r="K154" s="16" t="s">
        <v>445</v>
      </c>
      <c r="L154" s="17">
        <f t="shared" si="7"/>
        <v>3</v>
      </c>
      <c r="M154" s="25">
        <v>2</v>
      </c>
      <c r="N154" s="28">
        <v>1</v>
      </c>
      <c r="O154" s="16" t="s">
        <v>606</v>
      </c>
      <c r="P154" s="16" t="s">
        <v>1121</v>
      </c>
      <c r="Q154" s="64" t="s">
        <v>1127</v>
      </c>
      <c r="R154" s="16"/>
    </row>
    <row r="155" spans="1:18" s="19" customFormat="1" ht="60" customHeight="1">
      <c r="A155" s="13"/>
      <c r="B155" s="14">
        <v>45</v>
      </c>
      <c r="C155" s="14">
        <v>1</v>
      </c>
      <c r="D155" s="15" t="s">
        <v>232</v>
      </c>
      <c r="E155" s="15" t="s">
        <v>233</v>
      </c>
      <c r="F155" s="15" t="s">
        <v>23</v>
      </c>
      <c r="G155" s="15" t="s">
        <v>24</v>
      </c>
      <c r="H155" s="17" t="s">
        <v>423</v>
      </c>
      <c r="I155" s="18" t="s">
        <v>234</v>
      </c>
      <c r="J155" s="24" t="s">
        <v>574</v>
      </c>
      <c r="K155" s="16" t="s">
        <v>612</v>
      </c>
      <c r="L155" s="17">
        <f t="shared" si="7"/>
        <v>5</v>
      </c>
      <c r="M155" s="25">
        <v>2</v>
      </c>
      <c r="N155" s="28">
        <v>3</v>
      </c>
      <c r="O155" s="16" t="s">
        <v>613</v>
      </c>
      <c r="P155" s="16" t="s">
        <v>235</v>
      </c>
      <c r="Q155" s="64" t="s">
        <v>614</v>
      </c>
      <c r="R155" s="16"/>
    </row>
    <row r="156" spans="1:18" s="19" customFormat="1" ht="75" customHeight="1">
      <c r="A156" s="13"/>
      <c r="B156" s="14">
        <v>46</v>
      </c>
      <c r="C156" s="14">
        <v>1</v>
      </c>
      <c r="D156" s="15" t="s">
        <v>682</v>
      </c>
      <c r="E156" s="15" t="s">
        <v>683</v>
      </c>
      <c r="F156" s="15" t="s">
        <v>565</v>
      </c>
      <c r="G156" s="15" t="s">
        <v>586</v>
      </c>
      <c r="H156" s="17" t="s">
        <v>420</v>
      </c>
      <c r="I156" s="18" t="s">
        <v>22</v>
      </c>
      <c r="J156" s="24" t="s">
        <v>573</v>
      </c>
      <c r="K156" s="16" t="s">
        <v>684</v>
      </c>
      <c r="L156" s="17">
        <f t="shared" si="7"/>
        <v>2</v>
      </c>
      <c r="M156" s="25">
        <v>1</v>
      </c>
      <c r="N156" s="28">
        <v>1</v>
      </c>
      <c r="O156" s="16" t="s">
        <v>685</v>
      </c>
      <c r="P156" s="16" t="s">
        <v>686</v>
      </c>
      <c r="Q156" s="64" t="s">
        <v>687</v>
      </c>
      <c r="R156" s="64"/>
    </row>
    <row r="157" spans="1:18" s="19" customFormat="1" ht="69.75" customHeight="1">
      <c r="A157" s="13"/>
      <c r="B157" s="14">
        <v>46</v>
      </c>
      <c r="C157" s="14">
        <v>2</v>
      </c>
      <c r="D157" s="15" t="s">
        <v>682</v>
      </c>
      <c r="E157" s="15" t="s">
        <v>688</v>
      </c>
      <c r="F157" s="15" t="s">
        <v>23</v>
      </c>
      <c r="G157" s="15" t="s">
        <v>26</v>
      </c>
      <c r="H157" s="17" t="s">
        <v>420</v>
      </c>
      <c r="I157" s="18" t="s">
        <v>689</v>
      </c>
      <c r="J157" s="24" t="s">
        <v>690</v>
      </c>
      <c r="K157" s="16" t="s">
        <v>684</v>
      </c>
      <c r="L157" s="17">
        <f t="shared" si="7"/>
        <v>4</v>
      </c>
      <c r="M157" s="25">
        <v>2</v>
      </c>
      <c r="N157" s="28">
        <v>2</v>
      </c>
      <c r="O157" s="16" t="s">
        <v>691</v>
      </c>
      <c r="P157" s="16" t="s">
        <v>686</v>
      </c>
      <c r="Q157" s="64" t="s">
        <v>692</v>
      </c>
      <c r="R157" s="64"/>
    </row>
    <row r="158" spans="1:18" s="19" customFormat="1" ht="69.75" customHeight="1">
      <c r="A158" s="13"/>
      <c r="B158" s="14">
        <v>46</v>
      </c>
      <c r="C158" s="14">
        <v>3</v>
      </c>
      <c r="D158" s="15" t="s">
        <v>682</v>
      </c>
      <c r="E158" s="15" t="s">
        <v>693</v>
      </c>
      <c r="F158" s="15" t="s">
        <v>560</v>
      </c>
      <c r="G158" s="15" t="s">
        <v>694</v>
      </c>
      <c r="H158" s="17" t="s">
        <v>420</v>
      </c>
      <c r="I158" s="18" t="s">
        <v>693</v>
      </c>
      <c r="J158" s="24" t="s">
        <v>552</v>
      </c>
      <c r="K158" s="16" t="s">
        <v>684</v>
      </c>
      <c r="L158" s="17">
        <f t="shared" si="7"/>
        <v>2</v>
      </c>
      <c r="M158" s="25">
        <v>1</v>
      </c>
      <c r="N158" s="28">
        <v>1</v>
      </c>
      <c r="O158" s="16" t="s">
        <v>695</v>
      </c>
      <c r="P158" s="16" t="s">
        <v>696</v>
      </c>
      <c r="Q158" s="64" t="s">
        <v>697</v>
      </c>
      <c r="R158" s="125" t="s">
        <v>698</v>
      </c>
    </row>
    <row r="159" spans="1:18" s="19" customFormat="1" ht="60" customHeight="1">
      <c r="A159" s="13"/>
      <c r="B159" s="14">
        <v>47</v>
      </c>
      <c r="C159" s="14">
        <v>1</v>
      </c>
      <c r="D159" s="15" t="s">
        <v>236</v>
      </c>
      <c r="E159" s="15" t="s">
        <v>85</v>
      </c>
      <c r="F159" s="15" t="s">
        <v>18</v>
      </c>
      <c r="G159" s="15" t="s">
        <v>509</v>
      </c>
      <c r="H159" s="17" t="s">
        <v>423</v>
      </c>
      <c r="I159" s="18" t="s">
        <v>237</v>
      </c>
      <c r="J159" s="24" t="s">
        <v>536</v>
      </c>
      <c r="K159" s="16"/>
      <c r="L159" s="17">
        <f t="shared" ref="L159:L172" si="8">M159+N159</f>
        <v>1</v>
      </c>
      <c r="M159" s="30">
        <v>1</v>
      </c>
      <c r="N159" s="31">
        <v>0</v>
      </c>
      <c r="O159" s="16"/>
      <c r="P159" s="16" t="s">
        <v>238</v>
      </c>
      <c r="Q159" s="64" t="s">
        <v>615</v>
      </c>
      <c r="R159" s="64"/>
    </row>
    <row r="160" spans="1:18" s="19" customFormat="1" ht="60" customHeight="1">
      <c r="A160" s="13"/>
      <c r="B160" s="14">
        <v>47</v>
      </c>
      <c r="C160" s="14">
        <v>2</v>
      </c>
      <c r="D160" s="15" t="s">
        <v>236</v>
      </c>
      <c r="E160" s="15" t="s">
        <v>239</v>
      </c>
      <c r="F160" s="15" t="s">
        <v>23</v>
      </c>
      <c r="G160" s="15" t="s">
        <v>24</v>
      </c>
      <c r="H160" s="17" t="s">
        <v>420</v>
      </c>
      <c r="I160" s="18" t="s">
        <v>22</v>
      </c>
      <c r="J160" s="24" t="s">
        <v>522</v>
      </c>
      <c r="K160" s="16" t="s">
        <v>83</v>
      </c>
      <c r="L160" s="17">
        <f t="shared" si="8"/>
        <v>4</v>
      </c>
      <c r="M160" s="30">
        <v>2</v>
      </c>
      <c r="N160" s="31">
        <v>2</v>
      </c>
      <c r="O160" s="16" t="s">
        <v>240</v>
      </c>
      <c r="P160" s="16" t="s">
        <v>444</v>
      </c>
      <c r="Q160" s="64" t="s">
        <v>616</v>
      </c>
      <c r="R160" s="64"/>
    </row>
    <row r="161" spans="1:18" s="19" customFormat="1" ht="95.1" customHeight="1">
      <c r="A161" s="13"/>
      <c r="B161" s="14">
        <v>48</v>
      </c>
      <c r="C161" s="14">
        <v>1</v>
      </c>
      <c r="D161" s="46" t="s">
        <v>442</v>
      </c>
      <c r="E161" s="47" t="s">
        <v>441</v>
      </c>
      <c r="F161" s="47" t="s">
        <v>531</v>
      </c>
      <c r="G161" s="47" t="s">
        <v>545</v>
      </c>
      <c r="H161" s="61" t="s">
        <v>521</v>
      </c>
      <c r="I161" s="18" t="s">
        <v>430</v>
      </c>
      <c r="J161" s="46" t="s">
        <v>527</v>
      </c>
      <c r="K161" s="48" t="s">
        <v>440</v>
      </c>
      <c r="L161" s="42">
        <f t="shared" si="8"/>
        <v>0</v>
      </c>
      <c r="M161" s="49">
        <v>0</v>
      </c>
      <c r="N161" s="50">
        <v>0</v>
      </c>
      <c r="O161" s="48" t="s">
        <v>439</v>
      </c>
      <c r="P161" s="48" t="s">
        <v>625</v>
      </c>
      <c r="Q161" s="117" t="s">
        <v>617</v>
      </c>
      <c r="R161" s="47"/>
    </row>
    <row r="162" spans="1:18" s="19" customFormat="1" ht="95.1" customHeight="1">
      <c r="A162" s="13"/>
      <c r="B162" s="14">
        <v>48</v>
      </c>
      <c r="C162" s="14">
        <v>2</v>
      </c>
      <c r="D162" s="46" t="s">
        <v>442</v>
      </c>
      <c r="E162" s="47" t="s">
        <v>441</v>
      </c>
      <c r="F162" s="47" t="s">
        <v>531</v>
      </c>
      <c r="G162" s="47" t="s">
        <v>532</v>
      </c>
      <c r="H162" s="61" t="s">
        <v>521</v>
      </c>
      <c r="I162" s="18" t="s">
        <v>430</v>
      </c>
      <c r="J162" s="46" t="s">
        <v>527</v>
      </c>
      <c r="K162" s="48" t="s">
        <v>440</v>
      </c>
      <c r="L162" s="42">
        <f t="shared" si="8"/>
        <v>0</v>
      </c>
      <c r="M162" s="49">
        <v>0</v>
      </c>
      <c r="N162" s="50">
        <v>0</v>
      </c>
      <c r="O162" s="48" t="s">
        <v>439</v>
      </c>
      <c r="P162" s="48" t="s">
        <v>625</v>
      </c>
      <c r="Q162" s="117" t="s">
        <v>617</v>
      </c>
      <c r="R162" s="47"/>
    </row>
    <row r="163" spans="1:18" s="19" customFormat="1" ht="95.1" customHeight="1">
      <c r="A163" s="13"/>
      <c r="B163" s="14">
        <v>48</v>
      </c>
      <c r="C163" s="14">
        <v>3</v>
      </c>
      <c r="D163" s="46" t="s">
        <v>442</v>
      </c>
      <c r="E163" s="47" t="s">
        <v>441</v>
      </c>
      <c r="F163" s="47" t="s">
        <v>525</v>
      </c>
      <c r="G163" s="47" t="s">
        <v>526</v>
      </c>
      <c r="H163" s="61" t="s">
        <v>521</v>
      </c>
      <c r="I163" s="18" t="s">
        <v>430</v>
      </c>
      <c r="J163" s="46" t="s">
        <v>527</v>
      </c>
      <c r="K163" s="48" t="s">
        <v>440</v>
      </c>
      <c r="L163" s="42">
        <f t="shared" si="8"/>
        <v>0</v>
      </c>
      <c r="M163" s="49">
        <v>0</v>
      </c>
      <c r="N163" s="50">
        <v>0</v>
      </c>
      <c r="O163" s="48" t="s">
        <v>439</v>
      </c>
      <c r="P163" s="48" t="s">
        <v>625</v>
      </c>
      <c r="Q163" s="117" t="s">
        <v>617</v>
      </c>
      <c r="R163" s="47"/>
    </row>
    <row r="164" spans="1:18" s="19" customFormat="1" ht="95.1" customHeight="1">
      <c r="A164" s="13"/>
      <c r="B164" s="14">
        <v>48</v>
      </c>
      <c r="C164" s="14">
        <v>4</v>
      </c>
      <c r="D164" s="46" t="s">
        <v>442</v>
      </c>
      <c r="E164" s="47" t="s">
        <v>441</v>
      </c>
      <c r="F164" s="47" t="s">
        <v>618</v>
      </c>
      <c r="G164" s="47" t="s">
        <v>619</v>
      </c>
      <c r="H164" s="61" t="s">
        <v>521</v>
      </c>
      <c r="I164" s="18" t="s">
        <v>430</v>
      </c>
      <c r="J164" s="46" t="s">
        <v>527</v>
      </c>
      <c r="K164" s="48" t="s">
        <v>440</v>
      </c>
      <c r="L164" s="42">
        <f t="shared" si="8"/>
        <v>0</v>
      </c>
      <c r="M164" s="49">
        <v>0</v>
      </c>
      <c r="N164" s="50">
        <v>0</v>
      </c>
      <c r="O164" s="48" t="s">
        <v>439</v>
      </c>
      <c r="P164" s="48" t="s">
        <v>625</v>
      </c>
      <c r="Q164" s="117" t="s">
        <v>617</v>
      </c>
      <c r="R164" s="47"/>
    </row>
    <row r="165" spans="1:18" s="19" customFormat="1" ht="95.1" customHeight="1">
      <c r="A165" s="13"/>
      <c r="B165" s="14">
        <v>48</v>
      </c>
      <c r="C165" s="14">
        <v>5</v>
      </c>
      <c r="D165" s="46" t="s">
        <v>442</v>
      </c>
      <c r="E165" s="47" t="s">
        <v>441</v>
      </c>
      <c r="F165" s="47" t="s">
        <v>533</v>
      </c>
      <c r="G165" s="47" t="s">
        <v>534</v>
      </c>
      <c r="H165" s="61" t="s">
        <v>521</v>
      </c>
      <c r="I165" s="18" t="s">
        <v>430</v>
      </c>
      <c r="J165" s="46" t="s">
        <v>527</v>
      </c>
      <c r="K165" s="48" t="s">
        <v>440</v>
      </c>
      <c r="L165" s="42">
        <f t="shared" si="8"/>
        <v>0</v>
      </c>
      <c r="M165" s="49">
        <v>0</v>
      </c>
      <c r="N165" s="50">
        <v>0</v>
      </c>
      <c r="O165" s="48" t="s">
        <v>439</v>
      </c>
      <c r="P165" s="48" t="s">
        <v>625</v>
      </c>
      <c r="Q165" s="117" t="s">
        <v>617</v>
      </c>
      <c r="R165" s="47"/>
    </row>
    <row r="166" spans="1:18" s="19" customFormat="1" ht="95.1" customHeight="1">
      <c r="A166" s="13"/>
      <c r="B166" s="14">
        <v>48</v>
      </c>
      <c r="C166" s="14">
        <v>6</v>
      </c>
      <c r="D166" s="46" t="s">
        <v>442</v>
      </c>
      <c r="E166" s="47" t="s">
        <v>441</v>
      </c>
      <c r="F166" s="47" t="s">
        <v>402</v>
      </c>
      <c r="G166" s="47" t="s">
        <v>402</v>
      </c>
      <c r="H166" s="25" t="s">
        <v>521</v>
      </c>
      <c r="I166" s="18" t="s">
        <v>430</v>
      </c>
      <c r="J166" s="46" t="s">
        <v>527</v>
      </c>
      <c r="K166" s="48" t="s">
        <v>440</v>
      </c>
      <c r="L166" s="42">
        <f t="shared" si="8"/>
        <v>0</v>
      </c>
      <c r="M166" s="49">
        <v>0</v>
      </c>
      <c r="N166" s="50">
        <v>0</v>
      </c>
      <c r="O166" s="48" t="s">
        <v>439</v>
      </c>
      <c r="P166" s="48" t="s">
        <v>625</v>
      </c>
      <c r="Q166" s="117" t="s">
        <v>617</v>
      </c>
      <c r="R166" s="47"/>
    </row>
    <row r="167" spans="1:18" s="19" customFormat="1" ht="95.1" customHeight="1">
      <c r="A167" s="13"/>
      <c r="B167" s="14">
        <v>48</v>
      </c>
      <c r="C167" s="14">
        <v>7</v>
      </c>
      <c r="D167" s="46" t="s">
        <v>442</v>
      </c>
      <c r="E167" s="47" t="s">
        <v>441</v>
      </c>
      <c r="F167" s="47" t="s">
        <v>620</v>
      </c>
      <c r="G167" s="47" t="s">
        <v>621</v>
      </c>
      <c r="H167" s="61" t="s">
        <v>521</v>
      </c>
      <c r="I167" s="18" t="s">
        <v>430</v>
      </c>
      <c r="J167" s="46" t="s">
        <v>527</v>
      </c>
      <c r="K167" s="48" t="s">
        <v>440</v>
      </c>
      <c r="L167" s="42">
        <f t="shared" si="8"/>
        <v>0</v>
      </c>
      <c r="M167" s="49">
        <v>0</v>
      </c>
      <c r="N167" s="50">
        <v>0</v>
      </c>
      <c r="O167" s="48" t="s">
        <v>439</v>
      </c>
      <c r="P167" s="48" t="s">
        <v>625</v>
      </c>
      <c r="Q167" s="117" t="s">
        <v>617</v>
      </c>
      <c r="R167" s="47"/>
    </row>
    <row r="168" spans="1:18" s="44" customFormat="1" ht="95.1" customHeight="1">
      <c r="A168" s="43"/>
      <c r="B168" s="14">
        <v>48</v>
      </c>
      <c r="C168" s="14">
        <v>8</v>
      </c>
      <c r="D168" s="46" t="s">
        <v>442</v>
      </c>
      <c r="E168" s="47" t="s">
        <v>441</v>
      </c>
      <c r="F168" s="47" t="s">
        <v>23</v>
      </c>
      <c r="G168" s="47" t="s">
        <v>443</v>
      </c>
      <c r="H168" s="61" t="s">
        <v>521</v>
      </c>
      <c r="I168" s="18" t="s">
        <v>430</v>
      </c>
      <c r="J168" s="46" t="s">
        <v>527</v>
      </c>
      <c r="K168" s="48" t="s">
        <v>440</v>
      </c>
      <c r="L168" s="42">
        <f t="shared" si="8"/>
        <v>0</v>
      </c>
      <c r="M168" s="49">
        <v>0</v>
      </c>
      <c r="N168" s="50">
        <v>0</v>
      </c>
      <c r="O168" s="48" t="s">
        <v>439</v>
      </c>
      <c r="P168" s="48" t="s">
        <v>625</v>
      </c>
      <c r="Q168" s="117" t="s">
        <v>617</v>
      </c>
      <c r="R168" s="47"/>
    </row>
    <row r="169" spans="1:18" s="19" customFormat="1" ht="95.1" customHeight="1">
      <c r="A169" s="13"/>
      <c r="B169" s="14">
        <v>48</v>
      </c>
      <c r="C169" s="14">
        <v>9</v>
      </c>
      <c r="D169" s="46" t="s">
        <v>442</v>
      </c>
      <c r="E169" s="47" t="s">
        <v>441</v>
      </c>
      <c r="F169" s="47" t="s">
        <v>23</v>
      </c>
      <c r="G169" s="47" t="s">
        <v>602</v>
      </c>
      <c r="H169" s="61" t="s">
        <v>521</v>
      </c>
      <c r="I169" s="18" t="s">
        <v>430</v>
      </c>
      <c r="J169" s="46" t="s">
        <v>527</v>
      </c>
      <c r="K169" s="48" t="s">
        <v>440</v>
      </c>
      <c r="L169" s="42">
        <f t="shared" si="8"/>
        <v>0</v>
      </c>
      <c r="M169" s="49">
        <v>0</v>
      </c>
      <c r="N169" s="50">
        <v>0</v>
      </c>
      <c r="O169" s="48" t="s">
        <v>439</v>
      </c>
      <c r="P169" s="48" t="s">
        <v>625</v>
      </c>
      <c r="Q169" s="117" t="s">
        <v>617</v>
      </c>
      <c r="R169" s="47"/>
    </row>
    <row r="170" spans="1:18" s="19" customFormat="1" ht="95.1" customHeight="1">
      <c r="A170" s="13"/>
      <c r="B170" s="14">
        <v>48</v>
      </c>
      <c r="C170" s="14">
        <v>10</v>
      </c>
      <c r="D170" s="46" t="s">
        <v>442</v>
      </c>
      <c r="E170" s="47" t="s">
        <v>441</v>
      </c>
      <c r="F170" s="47" t="s">
        <v>32</v>
      </c>
      <c r="G170" s="47" t="s">
        <v>33</v>
      </c>
      <c r="H170" s="61" t="s">
        <v>521</v>
      </c>
      <c r="I170" s="18" t="s">
        <v>430</v>
      </c>
      <c r="J170" s="46" t="s">
        <v>527</v>
      </c>
      <c r="K170" s="48" t="s">
        <v>440</v>
      </c>
      <c r="L170" s="42">
        <f t="shared" si="8"/>
        <v>0</v>
      </c>
      <c r="M170" s="49">
        <v>0</v>
      </c>
      <c r="N170" s="50">
        <v>0</v>
      </c>
      <c r="O170" s="48" t="s">
        <v>439</v>
      </c>
      <c r="P170" s="48" t="s">
        <v>625</v>
      </c>
      <c r="Q170" s="117" t="s">
        <v>617</v>
      </c>
      <c r="R170" s="47"/>
    </row>
    <row r="171" spans="1:18" s="19" customFormat="1" ht="95.1" customHeight="1">
      <c r="A171" s="13"/>
      <c r="B171" s="14">
        <v>48</v>
      </c>
      <c r="C171" s="14">
        <v>11</v>
      </c>
      <c r="D171" s="46" t="s">
        <v>442</v>
      </c>
      <c r="E171" s="47" t="s">
        <v>441</v>
      </c>
      <c r="F171" s="47" t="s">
        <v>560</v>
      </c>
      <c r="G171" s="47" t="s">
        <v>622</v>
      </c>
      <c r="H171" s="25" t="s">
        <v>521</v>
      </c>
      <c r="I171" s="18" t="s">
        <v>430</v>
      </c>
      <c r="J171" s="46" t="s">
        <v>527</v>
      </c>
      <c r="K171" s="48" t="s">
        <v>440</v>
      </c>
      <c r="L171" s="42">
        <f t="shared" si="8"/>
        <v>0</v>
      </c>
      <c r="M171" s="49">
        <v>0</v>
      </c>
      <c r="N171" s="50">
        <v>0</v>
      </c>
      <c r="O171" s="48" t="s">
        <v>439</v>
      </c>
      <c r="P171" s="48" t="s">
        <v>625</v>
      </c>
      <c r="Q171" s="117" t="s">
        <v>617</v>
      </c>
      <c r="R171" s="47"/>
    </row>
    <row r="172" spans="1:18" s="19" customFormat="1" ht="95.1" customHeight="1">
      <c r="B172" s="14">
        <v>48</v>
      </c>
      <c r="C172" s="14">
        <v>12</v>
      </c>
      <c r="D172" s="46" t="s">
        <v>442</v>
      </c>
      <c r="E172" s="47" t="s">
        <v>441</v>
      </c>
      <c r="F172" s="47" t="s">
        <v>560</v>
      </c>
      <c r="G172" s="47" t="s">
        <v>623</v>
      </c>
      <c r="H172" s="61" t="s">
        <v>521</v>
      </c>
      <c r="I172" s="18" t="s">
        <v>430</v>
      </c>
      <c r="J172" s="46" t="s">
        <v>527</v>
      </c>
      <c r="K172" s="48" t="s">
        <v>440</v>
      </c>
      <c r="L172" s="42">
        <f t="shared" si="8"/>
        <v>0</v>
      </c>
      <c r="M172" s="49">
        <v>0</v>
      </c>
      <c r="N172" s="50">
        <v>0</v>
      </c>
      <c r="O172" s="48" t="s">
        <v>439</v>
      </c>
      <c r="P172" s="48" t="s">
        <v>625</v>
      </c>
      <c r="Q172" s="117" t="s">
        <v>617</v>
      </c>
      <c r="R172" s="47"/>
    </row>
    <row r="173" spans="1:18" s="19" customFormat="1" ht="95.1" customHeight="1">
      <c r="B173" s="14">
        <v>48</v>
      </c>
      <c r="C173" s="14">
        <v>13</v>
      </c>
      <c r="D173" s="46" t="s">
        <v>442</v>
      </c>
      <c r="E173" s="47" t="s">
        <v>441</v>
      </c>
      <c r="F173" s="109" t="s">
        <v>23</v>
      </c>
      <c r="G173" s="47" t="s">
        <v>624</v>
      </c>
      <c r="H173" s="61" t="s">
        <v>521</v>
      </c>
      <c r="I173" s="18" t="s">
        <v>414</v>
      </c>
      <c r="J173" s="46" t="s">
        <v>519</v>
      </c>
      <c r="K173" s="48" t="s">
        <v>440</v>
      </c>
      <c r="L173" s="42">
        <v>0</v>
      </c>
      <c r="M173" s="49">
        <v>0</v>
      </c>
      <c r="N173" s="50">
        <v>0</v>
      </c>
      <c r="O173" s="48" t="s">
        <v>439</v>
      </c>
      <c r="P173" s="48" t="s">
        <v>625</v>
      </c>
      <c r="Q173" s="117" t="s">
        <v>617</v>
      </c>
      <c r="R173" s="47"/>
    </row>
    <row r="174" spans="1:18" s="19" customFormat="1" ht="99.95" customHeight="1">
      <c r="A174" s="13"/>
      <c r="B174" s="14">
        <v>49</v>
      </c>
      <c r="C174" s="14">
        <v>1</v>
      </c>
      <c r="D174" s="15" t="s">
        <v>241</v>
      </c>
      <c r="E174" s="15" t="s">
        <v>242</v>
      </c>
      <c r="F174" s="21" t="s">
        <v>431</v>
      </c>
      <c r="G174" s="15" t="s">
        <v>626</v>
      </c>
      <c r="H174" s="17" t="s">
        <v>521</v>
      </c>
      <c r="I174" s="18" t="s">
        <v>430</v>
      </c>
      <c r="J174" s="24" t="s">
        <v>555</v>
      </c>
      <c r="K174" s="16" t="s">
        <v>243</v>
      </c>
      <c r="L174" s="17">
        <f t="shared" ref="L174:L191" si="9">M174+N174</f>
        <v>1</v>
      </c>
      <c r="M174" s="30">
        <v>0</v>
      </c>
      <c r="N174" s="31">
        <v>1</v>
      </c>
      <c r="O174" s="16" t="s">
        <v>244</v>
      </c>
      <c r="P174" s="16" t="s">
        <v>1211</v>
      </c>
      <c r="Q174" s="114"/>
      <c r="R174" s="73"/>
    </row>
    <row r="175" spans="1:18" s="19" customFormat="1" ht="99.95" customHeight="1">
      <c r="A175" s="13"/>
      <c r="B175" s="14">
        <v>49</v>
      </c>
      <c r="C175" s="14">
        <v>2</v>
      </c>
      <c r="D175" s="15" t="s">
        <v>241</v>
      </c>
      <c r="E175" s="15" t="s">
        <v>245</v>
      </c>
      <c r="F175" s="15" t="s">
        <v>627</v>
      </c>
      <c r="G175" s="15" t="s">
        <v>246</v>
      </c>
      <c r="H175" s="17" t="s">
        <v>521</v>
      </c>
      <c r="I175" s="18" t="s">
        <v>430</v>
      </c>
      <c r="J175" s="24" t="s">
        <v>628</v>
      </c>
      <c r="K175" s="16" t="s">
        <v>243</v>
      </c>
      <c r="L175" s="17">
        <f t="shared" si="9"/>
        <v>1</v>
      </c>
      <c r="M175" s="30">
        <v>0</v>
      </c>
      <c r="N175" s="31">
        <v>1</v>
      </c>
      <c r="O175" s="16" t="s">
        <v>247</v>
      </c>
      <c r="P175" s="16" t="s">
        <v>629</v>
      </c>
      <c r="Q175" s="114"/>
      <c r="R175" s="73"/>
    </row>
    <row r="176" spans="1:18" s="19" customFormat="1" ht="99.95" customHeight="1">
      <c r="A176" s="13"/>
      <c r="B176" s="14">
        <v>49</v>
      </c>
      <c r="C176" s="14">
        <v>3</v>
      </c>
      <c r="D176" s="15" t="s">
        <v>241</v>
      </c>
      <c r="E176" s="15" t="s">
        <v>248</v>
      </c>
      <c r="F176" s="15" t="s">
        <v>630</v>
      </c>
      <c r="G176" s="15" t="s">
        <v>631</v>
      </c>
      <c r="H176" s="17" t="s">
        <v>521</v>
      </c>
      <c r="I176" s="18" t="s">
        <v>430</v>
      </c>
      <c r="J176" s="24" t="s">
        <v>524</v>
      </c>
      <c r="K176" s="16" t="s">
        <v>243</v>
      </c>
      <c r="L176" s="17">
        <f t="shared" si="9"/>
        <v>1</v>
      </c>
      <c r="M176" s="30">
        <v>0</v>
      </c>
      <c r="N176" s="31">
        <v>1</v>
      </c>
      <c r="O176" s="16" t="s">
        <v>249</v>
      </c>
      <c r="P176" s="16" t="s">
        <v>1212</v>
      </c>
      <c r="Q176" s="114"/>
      <c r="R176" s="73"/>
    </row>
    <row r="177" spans="1:18" s="19" customFormat="1" ht="99.95" customHeight="1">
      <c r="A177" s="13"/>
      <c r="B177" s="14">
        <v>50</v>
      </c>
      <c r="C177" s="14">
        <v>1</v>
      </c>
      <c r="D177" s="15" t="s">
        <v>250</v>
      </c>
      <c r="E177" s="15" t="s">
        <v>632</v>
      </c>
      <c r="F177" s="15" t="s">
        <v>18</v>
      </c>
      <c r="G177" s="15" t="s">
        <v>509</v>
      </c>
      <c r="H177" s="17" t="s">
        <v>521</v>
      </c>
      <c r="I177" s="18" t="s">
        <v>430</v>
      </c>
      <c r="J177" s="15" t="s">
        <v>555</v>
      </c>
      <c r="K177" s="16" t="s">
        <v>437</v>
      </c>
      <c r="L177" s="17">
        <f t="shared" si="9"/>
        <v>1</v>
      </c>
      <c r="M177" s="25">
        <v>0</v>
      </c>
      <c r="N177" s="28">
        <v>1</v>
      </c>
      <c r="O177" s="16" t="s">
        <v>633</v>
      </c>
      <c r="P177" s="16" t="s">
        <v>436</v>
      </c>
      <c r="Q177" s="114"/>
      <c r="R177" s="16"/>
    </row>
    <row r="178" spans="1:18" s="19" customFormat="1" ht="99.95" customHeight="1">
      <c r="A178" s="13"/>
      <c r="B178" s="14">
        <v>50</v>
      </c>
      <c r="C178" s="14">
        <v>2</v>
      </c>
      <c r="D178" s="15" t="s">
        <v>250</v>
      </c>
      <c r="E178" s="15" t="s">
        <v>634</v>
      </c>
      <c r="F178" s="15" t="s">
        <v>23</v>
      </c>
      <c r="G178" s="15" t="s">
        <v>26</v>
      </c>
      <c r="H178" s="17" t="s">
        <v>521</v>
      </c>
      <c r="I178" s="18" t="s">
        <v>430</v>
      </c>
      <c r="J178" s="15" t="s">
        <v>555</v>
      </c>
      <c r="K178" s="16" t="s">
        <v>437</v>
      </c>
      <c r="L178" s="17">
        <v>1</v>
      </c>
      <c r="M178" s="25">
        <v>0</v>
      </c>
      <c r="N178" s="28">
        <v>1</v>
      </c>
      <c r="O178" s="16" t="s">
        <v>633</v>
      </c>
      <c r="P178" s="16" t="s">
        <v>436</v>
      </c>
      <c r="Q178" s="114"/>
      <c r="R178" s="16"/>
    </row>
    <row r="179" spans="1:18" s="19" customFormat="1" ht="99.95" customHeight="1">
      <c r="A179" s="13"/>
      <c r="B179" s="14">
        <v>50</v>
      </c>
      <c r="C179" s="14">
        <v>3</v>
      </c>
      <c r="D179" s="15" t="s">
        <v>250</v>
      </c>
      <c r="E179" s="15" t="s">
        <v>635</v>
      </c>
      <c r="F179" s="15" t="s">
        <v>569</v>
      </c>
      <c r="G179" s="15" t="s">
        <v>636</v>
      </c>
      <c r="H179" s="17" t="s">
        <v>521</v>
      </c>
      <c r="I179" s="18" t="s">
        <v>430</v>
      </c>
      <c r="J179" s="15" t="s">
        <v>555</v>
      </c>
      <c r="K179" s="16" t="s">
        <v>437</v>
      </c>
      <c r="L179" s="17">
        <f t="shared" si="9"/>
        <v>1</v>
      </c>
      <c r="M179" s="25">
        <v>0</v>
      </c>
      <c r="N179" s="28">
        <v>1</v>
      </c>
      <c r="O179" s="16" t="s">
        <v>633</v>
      </c>
      <c r="P179" s="16" t="s">
        <v>436</v>
      </c>
      <c r="Q179" s="114"/>
      <c r="R179" s="16"/>
    </row>
    <row r="180" spans="1:18" s="19" customFormat="1" ht="99.95" customHeight="1">
      <c r="A180" s="13"/>
      <c r="B180" s="14">
        <v>50</v>
      </c>
      <c r="C180" s="14">
        <v>4</v>
      </c>
      <c r="D180" s="15" t="s">
        <v>250</v>
      </c>
      <c r="E180" s="15" t="s">
        <v>637</v>
      </c>
      <c r="F180" s="21" t="s">
        <v>431</v>
      </c>
      <c r="G180" s="15" t="s">
        <v>549</v>
      </c>
      <c r="H180" s="17" t="s">
        <v>521</v>
      </c>
      <c r="I180" s="18" t="s">
        <v>430</v>
      </c>
      <c r="J180" s="24" t="s">
        <v>522</v>
      </c>
      <c r="K180" s="16" t="s">
        <v>437</v>
      </c>
      <c r="L180" s="17">
        <f t="shared" si="9"/>
        <v>1</v>
      </c>
      <c r="M180" s="25">
        <v>0</v>
      </c>
      <c r="N180" s="28">
        <v>1</v>
      </c>
      <c r="O180" s="16" t="s">
        <v>633</v>
      </c>
      <c r="P180" s="16" t="s">
        <v>436</v>
      </c>
      <c r="Q180" s="114"/>
      <c r="R180" s="16"/>
    </row>
    <row r="181" spans="1:18" s="19" customFormat="1" ht="99.95" customHeight="1">
      <c r="A181" s="13"/>
      <c r="B181" s="14">
        <v>50</v>
      </c>
      <c r="C181" s="14">
        <v>5</v>
      </c>
      <c r="D181" s="15" t="s">
        <v>250</v>
      </c>
      <c r="E181" s="15" t="s">
        <v>638</v>
      </c>
      <c r="F181" s="15" t="s">
        <v>32</v>
      </c>
      <c r="G181" s="15" t="s">
        <v>33</v>
      </c>
      <c r="H181" s="17" t="s">
        <v>521</v>
      </c>
      <c r="I181" s="18" t="s">
        <v>430</v>
      </c>
      <c r="J181" s="24" t="s">
        <v>522</v>
      </c>
      <c r="K181" s="16" t="s">
        <v>437</v>
      </c>
      <c r="L181" s="17">
        <f t="shared" si="9"/>
        <v>1</v>
      </c>
      <c r="M181" s="25">
        <v>0</v>
      </c>
      <c r="N181" s="28">
        <v>1</v>
      </c>
      <c r="O181" s="16" t="s">
        <v>633</v>
      </c>
      <c r="P181" s="16" t="s">
        <v>436</v>
      </c>
      <c r="Q181" s="114"/>
      <c r="R181" s="16"/>
    </row>
    <row r="182" spans="1:18" ht="99.95" customHeight="1">
      <c r="B182" s="14">
        <v>50</v>
      </c>
      <c r="C182" s="14">
        <v>6</v>
      </c>
      <c r="D182" s="15" t="s">
        <v>250</v>
      </c>
      <c r="E182" s="15" t="s">
        <v>639</v>
      </c>
      <c r="F182" s="15" t="s">
        <v>551</v>
      </c>
      <c r="G182" s="15" t="s">
        <v>575</v>
      </c>
      <c r="H182" s="17" t="s">
        <v>521</v>
      </c>
      <c r="I182" s="18" t="s">
        <v>430</v>
      </c>
      <c r="J182" s="15" t="s">
        <v>548</v>
      </c>
      <c r="K182" s="16" t="s">
        <v>437</v>
      </c>
      <c r="L182" s="17">
        <f t="shared" si="9"/>
        <v>1</v>
      </c>
      <c r="M182" s="25">
        <v>0</v>
      </c>
      <c r="N182" s="28">
        <v>1</v>
      </c>
      <c r="O182" s="16" t="s">
        <v>633</v>
      </c>
      <c r="P182" s="16" t="s">
        <v>436</v>
      </c>
      <c r="Q182" s="114"/>
      <c r="R182" s="16"/>
    </row>
    <row r="183" spans="1:18" ht="99.95" customHeight="1">
      <c r="B183" s="14">
        <v>50</v>
      </c>
      <c r="C183" s="14">
        <v>7</v>
      </c>
      <c r="D183" s="15" t="s">
        <v>250</v>
      </c>
      <c r="E183" s="15" t="s">
        <v>640</v>
      </c>
      <c r="F183" s="15" t="s">
        <v>76</v>
      </c>
      <c r="G183" s="15" t="s">
        <v>641</v>
      </c>
      <c r="H183" s="17" t="s">
        <v>521</v>
      </c>
      <c r="I183" s="18" t="s">
        <v>430</v>
      </c>
      <c r="J183" s="15" t="s">
        <v>546</v>
      </c>
      <c r="K183" s="16" t="s">
        <v>437</v>
      </c>
      <c r="L183" s="17">
        <f t="shared" si="9"/>
        <v>1</v>
      </c>
      <c r="M183" s="25">
        <v>0</v>
      </c>
      <c r="N183" s="28">
        <v>1</v>
      </c>
      <c r="O183" s="16" t="s">
        <v>633</v>
      </c>
      <c r="P183" s="16" t="s">
        <v>436</v>
      </c>
      <c r="Q183" s="114"/>
      <c r="R183" s="16"/>
    </row>
    <row r="184" spans="1:18" s="19" customFormat="1" ht="99.95" customHeight="1">
      <c r="A184" s="13"/>
      <c r="B184" s="14">
        <v>50</v>
      </c>
      <c r="C184" s="14">
        <v>8</v>
      </c>
      <c r="D184" s="15" t="s">
        <v>250</v>
      </c>
      <c r="E184" s="15" t="s">
        <v>642</v>
      </c>
      <c r="F184" s="15" t="s">
        <v>565</v>
      </c>
      <c r="G184" s="15" t="s">
        <v>586</v>
      </c>
      <c r="H184" s="17" t="s">
        <v>521</v>
      </c>
      <c r="I184" s="18" t="s">
        <v>430</v>
      </c>
      <c r="J184" s="15" t="s">
        <v>546</v>
      </c>
      <c r="K184" s="16" t="s">
        <v>437</v>
      </c>
      <c r="L184" s="17">
        <f t="shared" si="9"/>
        <v>1</v>
      </c>
      <c r="M184" s="25">
        <v>0</v>
      </c>
      <c r="N184" s="28">
        <v>1</v>
      </c>
      <c r="O184" s="16" t="s">
        <v>633</v>
      </c>
      <c r="P184" s="16" t="s">
        <v>436</v>
      </c>
      <c r="Q184" s="114"/>
      <c r="R184" s="16"/>
    </row>
    <row r="185" spans="1:18" s="19" customFormat="1" ht="99.95" customHeight="1">
      <c r="A185" s="13"/>
      <c r="B185" s="14">
        <v>50</v>
      </c>
      <c r="C185" s="14">
        <v>9</v>
      </c>
      <c r="D185" s="15" t="s">
        <v>250</v>
      </c>
      <c r="E185" s="15" t="s">
        <v>643</v>
      </c>
      <c r="F185" s="15" t="s">
        <v>438</v>
      </c>
      <c r="G185" s="15" t="s">
        <v>644</v>
      </c>
      <c r="H185" s="17" t="s">
        <v>521</v>
      </c>
      <c r="I185" s="18" t="s">
        <v>430</v>
      </c>
      <c r="J185" s="15" t="s">
        <v>527</v>
      </c>
      <c r="K185" s="16" t="s">
        <v>437</v>
      </c>
      <c r="L185" s="17">
        <f t="shared" si="9"/>
        <v>1</v>
      </c>
      <c r="M185" s="25">
        <v>0</v>
      </c>
      <c r="N185" s="28">
        <v>1</v>
      </c>
      <c r="O185" s="16" t="s">
        <v>633</v>
      </c>
      <c r="P185" s="16" t="s">
        <v>436</v>
      </c>
      <c r="Q185" s="114"/>
      <c r="R185" s="16"/>
    </row>
    <row r="186" spans="1:18" s="19" customFormat="1" ht="99.95" customHeight="1">
      <c r="A186" s="13"/>
      <c r="B186" s="14">
        <v>50</v>
      </c>
      <c r="C186" s="14">
        <v>10</v>
      </c>
      <c r="D186" s="15" t="s">
        <v>250</v>
      </c>
      <c r="E186" s="15" t="s">
        <v>645</v>
      </c>
      <c r="F186" s="15" t="s">
        <v>23</v>
      </c>
      <c r="G186" s="15" t="s">
        <v>646</v>
      </c>
      <c r="H186" s="17" t="s">
        <v>521</v>
      </c>
      <c r="I186" s="18" t="s">
        <v>430</v>
      </c>
      <c r="J186" s="15" t="s">
        <v>535</v>
      </c>
      <c r="K186" s="16" t="s">
        <v>437</v>
      </c>
      <c r="L186" s="17">
        <f t="shared" si="9"/>
        <v>1</v>
      </c>
      <c r="M186" s="25">
        <v>0</v>
      </c>
      <c r="N186" s="28">
        <v>1</v>
      </c>
      <c r="O186" s="16" t="s">
        <v>633</v>
      </c>
      <c r="P186" s="16" t="s">
        <v>436</v>
      </c>
      <c r="Q186" s="114"/>
      <c r="R186" s="16"/>
    </row>
    <row r="187" spans="1:18" s="19" customFormat="1" ht="120.75" customHeight="1">
      <c r="A187" s="13"/>
      <c r="B187" s="14">
        <v>51</v>
      </c>
      <c r="C187" s="14">
        <v>1</v>
      </c>
      <c r="D187" s="15" t="s">
        <v>251</v>
      </c>
      <c r="E187" s="15" t="s">
        <v>380</v>
      </c>
      <c r="F187" s="15" t="s">
        <v>23</v>
      </c>
      <c r="G187" s="15" t="s">
        <v>26</v>
      </c>
      <c r="H187" s="17" t="s">
        <v>420</v>
      </c>
      <c r="I187" s="18" t="s">
        <v>381</v>
      </c>
      <c r="J187" s="24" t="s">
        <v>536</v>
      </c>
      <c r="K187" s="16" t="s">
        <v>382</v>
      </c>
      <c r="L187" s="17">
        <f t="shared" si="9"/>
        <v>2</v>
      </c>
      <c r="M187" s="30">
        <v>1</v>
      </c>
      <c r="N187" s="31">
        <v>1</v>
      </c>
      <c r="O187" s="16" t="s">
        <v>383</v>
      </c>
      <c r="P187" s="16" t="s">
        <v>252</v>
      </c>
      <c r="Q187" s="64" t="s">
        <v>647</v>
      </c>
      <c r="R187" s="73" t="s">
        <v>435</v>
      </c>
    </row>
    <row r="188" spans="1:18" s="19" customFormat="1" ht="66.75" customHeight="1">
      <c r="A188" s="13"/>
      <c r="B188" s="14">
        <v>52</v>
      </c>
      <c r="C188" s="14">
        <v>1</v>
      </c>
      <c r="D188" s="15" t="s">
        <v>253</v>
      </c>
      <c r="E188" s="15" t="s">
        <v>648</v>
      </c>
      <c r="F188" s="33" t="s">
        <v>431</v>
      </c>
      <c r="G188" s="15" t="s">
        <v>649</v>
      </c>
      <c r="H188" s="17" t="s">
        <v>543</v>
      </c>
      <c r="I188" s="18" t="s">
        <v>650</v>
      </c>
      <c r="J188" s="24" t="s">
        <v>519</v>
      </c>
      <c r="K188" s="16" t="s">
        <v>651</v>
      </c>
      <c r="L188" s="17">
        <f t="shared" si="9"/>
        <v>2</v>
      </c>
      <c r="M188" s="30">
        <v>1</v>
      </c>
      <c r="N188" s="31">
        <v>1</v>
      </c>
      <c r="O188" s="16" t="s">
        <v>652</v>
      </c>
      <c r="P188" s="16" t="s">
        <v>653</v>
      </c>
      <c r="Q188" s="64" t="s">
        <v>654</v>
      </c>
      <c r="R188" s="16"/>
    </row>
    <row r="189" spans="1:18" s="19" customFormat="1" ht="76.5" customHeight="1">
      <c r="A189" s="13"/>
      <c r="B189" s="14">
        <v>52</v>
      </c>
      <c r="C189" s="14">
        <v>2</v>
      </c>
      <c r="D189" s="15" t="s">
        <v>255</v>
      </c>
      <c r="E189" s="15" t="s">
        <v>256</v>
      </c>
      <c r="F189" s="15" t="s">
        <v>23</v>
      </c>
      <c r="G189" s="15" t="s">
        <v>257</v>
      </c>
      <c r="H189" s="17" t="s">
        <v>420</v>
      </c>
      <c r="I189" s="18" t="s">
        <v>22</v>
      </c>
      <c r="J189" s="24" t="s">
        <v>562</v>
      </c>
      <c r="K189" s="16" t="s">
        <v>254</v>
      </c>
      <c r="L189" s="17">
        <f t="shared" si="9"/>
        <v>2</v>
      </c>
      <c r="M189" s="30">
        <v>1</v>
      </c>
      <c r="N189" s="31">
        <v>1</v>
      </c>
      <c r="O189" s="16" t="s">
        <v>655</v>
      </c>
      <c r="P189" s="16" t="s">
        <v>1213</v>
      </c>
      <c r="Q189" s="114" t="s">
        <v>656</v>
      </c>
      <c r="R189" s="16"/>
    </row>
    <row r="190" spans="1:18" s="19" customFormat="1" ht="80.25" customHeight="1">
      <c r="A190" s="13"/>
      <c r="B190" s="14">
        <v>52</v>
      </c>
      <c r="C190" s="14">
        <v>3</v>
      </c>
      <c r="D190" s="15" t="s">
        <v>253</v>
      </c>
      <c r="E190" s="15" t="s">
        <v>258</v>
      </c>
      <c r="F190" s="15" t="s">
        <v>23</v>
      </c>
      <c r="G190" s="15" t="s">
        <v>26</v>
      </c>
      <c r="H190" s="17" t="s">
        <v>420</v>
      </c>
      <c r="I190" s="18" t="s">
        <v>22</v>
      </c>
      <c r="J190" s="24" t="s">
        <v>555</v>
      </c>
      <c r="K190" s="16" t="s">
        <v>254</v>
      </c>
      <c r="L190" s="17">
        <f t="shared" si="9"/>
        <v>3</v>
      </c>
      <c r="M190" s="30">
        <v>1</v>
      </c>
      <c r="N190" s="31">
        <v>2</v>
      </c>
      <c r="O190" s="66" t="s">
        <v>657</v>
      </c>
      <c r="P190" s="16" t="s">
        <v>1184</v>
      </c>
      <c r="Q190" s="64" t="s">
        <v>658</v>
      </c>
      <c r="R190" s="129"/>
    </row>
    <row r="191" spans="1:18" s="19" customFormat="1" ht="65.25" customHeight="1">
      <c r="A191" s="13"/>
      <c r="B191" s="14">
        <v>53</v>
      </c>
      <c r="C191" s="45">
        <v>1</v>
      </c>
      <c r="D191" s="46" t="s">
        <v>384</v>
      </c>
      <c r="E191" s="47" t="s">
        <v>659</v>
      </c>
      <c r="F191" s="47" t="s">
        <v>525</v>
      </c>
      <c r="G191" s="47" t="s">
        <v>526</v>
      </c>
      <c r="H191" s="61" t="s">
        <v>521</v>
      </c>
      <c r="I191" s="18" t="s">
        <v>576</v>
      </c>
      <c r="J191" s="46" t="s">
        <v>546</v>
      </c>
      <c r="K191" s="48" t="s">
        <v>385</v>
      </c>
      <c r="L191" s="42">
        <f t="shared" si="9"/>
        <v>1</v>
      </c>
      <c r="M191" s="49">
        <v>0</v>
      </c>
      <c r="N191" s="50">
        <v>1</v>
      </c>
      <c r="O191" s="48" t="s">
        <v>386</v>
      </c>
      <c r="P191" s="48" t="s">
        <v>387</v>
      </c>
      <c r="Q191" s="115"/>
      <c r="R191" s="48"/>
    </row>
    <row r="192" spans="1:18" s="19" customFormat="1" ht="123" customHeight="1">
      <c r="A192" s="13"/>
      <c r="B192" s="14">
        <v>54</v>
      </c>
      <c r="C192" s="14">
        <v>1</v>
      </c>
      <c r="D192" s="15" t="s">
        <v>259</v>
      </c>
      <c r="E192" s="15" t="s">
        <v>260</v>
      </c>
      <c r="F192" s="15" t="s">
        <v>23</v>
      </c>
      <c r="G192" s="15" t="s">
        <v>523</v>
      </c>
      <c r="H192" s="17" t="s">
        <v>420</v>
      </c>
      <c r="I192" s="18" t="s">
        <v>22</v>
      </c>
      <c r="J192" s="24" t="s">
        <v>660</v>
      </c>
      <c r="K192" s="16" t="s">
        <v>261</v>
      </c>
      <c r="L192" s="17">
        <v>3</v>
      </c>
      <c r="M192" s="30">
        <v>2</v>
      </c>
      <c r="N192" s="31">
        <v>1</v>
      </c>
      <c r="O192" s="66" t="s">
        <v>262</v>
      </c>
      <c r="P192" s="16" t="s">
        <v>434</v>
      </c>
      <c r="Q192" s="64" t="s">
        <v>661</v>
      </c>
      <c r="R192" s="16" t="s">
        <v>263</v>
      </c>
    </row>
    <row r="193" spans="1:19" s="19" customFormat="1" ht="125.25" customHeight="1">
      <c r="A193" s="13"/>
      <c r="B193" s="14">
        <v>54</v>
      </c>
      <c r="C193" s="14">
        <v>2</v>
      </c>
      <c r="D193" s="15" t="s">
        <v>259</v>
      </c>
      <c r="E193" s="15" t="s">
        <v>264</v>
      </c>
      <c r="F193" s="15" t="s">
        <v>23</v>
      </c>
      <c r="G193" s="15" t="s">
        <v>26</v>
      </c>
      <c r="H193" s="17" t="s">
        <v>420</v>
      </c>
      <c r="I193" s="18" t="s">
        <v>22</v>
      </c>
      <c r="J193" s="24" t="s">
        <v>524</v>
      </c>
      <c r="K193" s="16" t="s">
        <v>261</v>
      </c>
      <c r="L193" s="17">
        <f t="shared" ref="L193:L205" si="10">M193+N193</f>
        <v>4</v>
      </c>
      <c r="M193" s="30">
        <v>2</v>
      </c>
      <c r="N193" s="31">
        <v>2</v>
      </c>
      <c r="O193" s="66" t="s">
        <v>662</v>
      </c>
      <c r="P193" s="16" t="s">
        <v>433</v>
      </c>
      <c r="Q193" s="64" t="s">
        <v>661</v>
      </c>
      <c r="R193" s="16" t="s">
        <v>263</v>
      </c>
    </row>
    <row r="194" spans="1:19" s="19" customFormat="1" ht="60" customHeight="1">
      <c r="B194" s="14">
        <v>55</v>
      </c>
      <c r="C194" s="14">
        <v>1</v>
      </c>
      <c r="D194" s="15" t="s">
        <v>265</v>
      </c>
      <c r="E194" s="15" t="s">
        <v>266</v>
      </c>
      <c r="F194" s="15" t="s">
        <v>23</v>
      </c>
      <c r="G194" s="15" t="s">
        <v>26</v>
      </c>
      <c r="H194" s="17" t="s">
        <v>420</v>
      </c>
      <c r="I194" s="18" t="s">
        <v>22</v>
      </c>
      <c r="J194" s="24" t="s">
        <v>524</v>
      </c>
      <c r="K194" s="16" t="s">
        <v>267</v>
      </c>
      <c r="L194" s="17">
        <f t="shared" si="10"/>
        <v>2</v>
      </c>
      <c r="M194" s="30">
        <v>1</v>
      </c>
      <c r="N194" s="31">
        <v>1</v>
      </c>
      <c r="O194" s="16" t="s">
        <v>663</v>
      </c>
      <c r="P194" s="16" t="s">
        <v>388</v>
      </c>
      <c r="Q194" s="64" t="s">
        <v>664</v>
      </c>
      <c r="R194" s="16"/>
    </row>
    <row r="195" spans="1:19" ht="60" customHeight="1">
      <c r="B195" s="14">
        <v>55</v>
      </c>
      <c r="C195" s="14">
        <v>2</v>
      </c>
      <c r="D195" s="15" t="s">
        <v>265</v>
      </c>
      <c r="E195" s="15" t="s">
        <v>571</v>
      </c>
      <c r="F195" s="15" t="s">
        <v>23</v>
      </c>
      <c r="G195" s="15" t="s">
        <v>432</v>
      </c>
      <c r="H195" s="17" t="s">
        <v>423</v>
      </c>
      <c r="I195" s="18" t="s">
        <v>268</v>
      </c>
      <c r="J195" s="24" t="s">
        <v>665</v>
      </c>
      <c r="K195" s="16" t="s">
        <v>269</v>
      </c>
      <c r="L195" s="17">
        <f t="shared" si="10"/>
        <v>1</v>
      </c>
      <c r="M195" s="30">
        <v>1</v>
      </c>
      <c r="N195" s="31">
        <v>0</v>
      </c>
      <c r="O195" s="16" t="s">
        <v>666</v>
      </c>
      <c r="P195" s="16" t="s">
        <v>270</v>
      </c>
      <c r="Q195" s="114"/>
      <c r="R195" s="16"/>
    </row>
    <row r="196" spans="1:19" ht="60" customHeight="1">
      <c r="A196" s="41"/>
      <c r="B196" s="14">
        <v>55</v>
      </c>
      <c r="C196" s="14">
        <v>3</v>
      </c>
      <c r="D196" s="15" t="s">
        <v>265</v>
      </c>
      <c r="E196" s="15" t="s">
        <v>271</v>
      </c>
      <c r="F196" s="15" t="s">
        <v>18</v>
      </c>
      <c r="G196" s="15" t="s">
        <v>415</v>
      </c>
      <c r="H196" s="17" t="s">
        <v>420</v>
      </c>
      <c r="I196" s="18" t="s">
        <v>22</v>
      </c>
      <c r="J196" s="24" t="s">
        <v>544</v>
      </c>
      <c r="K196" s="16" t="s">
        <v>267</v>
      </c>
      <c r="L196" s="17">
        <f t="shared" si="10"/>
        <v>2</v>
      </c>
      <c r="M196" s="30">
        <v>1</v>
      </c>
      <c r="N196" s="31">
        <v>1</v>
      </c>
      <c r="O196" s="16" t="s">
        <v>272</v>
      </c>
      <c r="P196" s="16" t="s">
        <v>273</v>
      </c>
      <c r="Q196" s="64" t="s">
        <v>667</v>
      </c>
      <c r="R196" s="16"/>
    </row>
    <row r="197" spans="1:19" ht="60" customHeight="1">
      <c r="B197" s="14">
        <v>55</v>
      </c>
      <c r="C197" s="14">
        <v>4</v>
      </c>
      <c r="D197" s="15" t="s">
        <v>265</v>
      </c>
      <c r="E197" s="15" t="s">
        <v>571</v>
      </c>
      <c r="F197" s="15" t="s">
        <v>18</v>
      </c>
      <c r="G197" s="15" t="s">
        <v>415</v>
      </c>
      <c r="H197" s="17" t="s">
        <v>423</v>
      </c>
      <c r="I197" s="18" t="s">
        <v>274</v>
      </c>
      <c r="J197" s="24" t="s">
        <v>603</v>
      </c>
      <c r="K197" s="16" t="s">
        <v>269</v>
      </c>
      <c r="L197" s="17">
        <f t="shared" si="10"/>
        <v>1</v>
      </c>
      <c r="M197" s="30">
        <v>1</v>
      </c>
      <c r="N197" s="31">
        <v>0</v>
      </c>
      <c r="O197" s="16" t="s">
        <v>275</v>
      </c>
      <c r="P197" s="16" t="s">
        <v>276</v>
      </c>
      <c r="Q197" s="114"/>
      <c r="R197" s="16"/>
    </row>
    <row r="198" spans="1:19" ht="60" customHeight="1">
      <c r="B198" s="14">
        <v>56</v>
      </c>
      <c r="C198" s="14">
        <v>1</v>
      </c>
      <c r="D198" s="24" t="s">
        <v>277</v>
      </c>
      <c r="E198" s="15" t="s">
        <v>389</v>
      </c>
      <c r="F198" s="24" t="s">
        <v>23</v>
      </c>
      <c r="G198" s="15" t="s">
        <v>26</v>
      </c>
      <c r="H198" s="37" t="s">
        <v>420</v>
      </c>
      <c r="I198" s="18" t="s">
        <v>278</v>
      </c>
      <c r="J198" s="24" t="s">
        <v>517</v>
      </c>
      <c r="K198" s="16" t="s">
        <v>279</v>
      </c>
      <c r="L198" s="17">
        <f t="shared" si="10"/>
        <v>1</v>
      </c>
      <c r="M198" s="30">
        <v>1</v>
      </c>
      <c r="N198" s="31">
        <v>0</v>
      </c>
      <c r="O198" s="16" t="s">
        <v>668</v>
      </c>
      <c r="P198" s="16" t="s">
        <v>669</v>
      </c>
      <c r="Q198" s="64" t="s">
        <v>670</v>
      </c>
      <c r="R198" s="62"/>
    </row>
    <row r="199" spans="1:19" s="1" customFormat="1" ht="69.95" customHeight="1">
      <c r="A199"/>
      <c r="B199" s="14">
        <v>57</v>
      </c>
      <c r="C199" s="14">
        <v>1</v>
      </c>
      <c r="D199" s="15" t="s">
        <v>281</v>
      </c>
      <c r="E199" s="15" t="s">
        <v>282</v>
      </c>
      <c r="F199" s="15" t="s">
        <v>630</v>
      </c>
      <c r="G199" s="15" t="s">
        <v>712</v>
      </c>
      <c r="H199" s="17" t="s">
        <v>521</v>
      </c>
      <c r="I199" s="18" t="s">
        <v>430</v>
      </c>
      <c r="J199" s="24" t="s">
        <v>713</v>
      </c>
      <c r="K199" s="16" t="s">
        <v>83</v>
      </c>
      <c r="L199" s="17">
        <f t="shared" si="10"/>
        <v>1</v>
      </c>
      <c r="M199" s="30">
        <v>0</v>
      </c>
      <c r="N199" s="31">
        <v>1</v>
      </c>
      <c r="O199" s="16" t="s">
        <v>714</v>
      </c>
      <c r="P199" s="16" t="s">
        <v>1218</v>
      </c>
      <c r="Q199" s="114"/>
      <c r="R199" s="16" t="s">
        <v>1219</v>
      </c>
    </row>
    <row r="200" spans="1:19" s="1" customFormat="1" ht="69.95" customHeight="1">
      <c r="A200"/>
      <c r="B200" s="14">
        <v>57</v>
      </c>
      <c r="C200" s="14">
        <v>2</v>
      </c>
      <c r="D200" s="15" t="s">
        <v>281</v>
      </c>
      <c r="E200" s="15" t="s">
        <v>282</v>
      </c>
      <c r="F200" s="15" t="s">
        <v>570</v>
      </c>
      <c r="G200" s="15" t="s">
        <v>715</v>
      </c>
      <c r="H200" s="17" t="s">
        <v>521</v>
      </c>
      <c r="I200" s="18" t="s">
        <v>430</v>
      </c>
      <c r="J200" s="24" t="s">
        <v>568</v>
      </c>
      <c r="K200" s="16" t="s">
        <v>83</v>
      </c>
      <c r="L200" s="17">
        <f t="shared" si="10"/>
        <v>1</v>
      </c>
      <c r="M200" s="30">
        <v>0</v>
      </c>
      <c r="N200" s="31">
        <v>1</v>
      </c>
      <c r="O200" s="16" t="s">
        <v>714</v>
      </c>
      <c r="P200" s="16" t="s">
        <v>1218</v>
      </c>
      <c r="Q200" s="114"/>
      <c r="R200" s="16" t="s">
        <v>1219</v>
      </c>
    </row>
    <row r="201" spans="1:19" s="1" customFormat="1" ht="69.95" customHeight="1">
      <c r="A201"/>
      <c r="B201" s="14">
        <v>57</v>
      </c>
      <c r="C201" s="14">
        <v>3</v>
      </c>
      <c r="D201" s="15" t="s">
        <v>281</v>
      </c>
      <c r="E201" s="15" t="s">
        <v>282</v>
      </c>
      <c r="F201" s="15" t="s">
        <v>716</v>
      </c>
      <c r="G201" s="15" t="s">
        <v>283</v>
      </c>
      <c r="H201" s="17" t="s">
        <v>521</v>
      </c>
      <c r="I201" s="18" t="s">
        <v>430</v>
      </c>
      <c r="J201" s="24" t="s">
        <v>550</v>
      </c>
      <c r="K201" s="16" t="s">
        <v>83</v>
      </c>
      <c r="L201" s="17">
        <f t="shared" si="10"/>
        <v>1</v>
      </c>
      <c r="M201" s="30">
        <v>0</v>
      </c>
      <c r="N201" s="31">
        <v>1</v>
      </c>
      <c r="O201" s="16" t="s">
        <v>714</v>
      </c>
      <c r="P201" s="16" t="s">
        <v>1218</v>
      </c>
      <c r="Q201" s="114"/>
      <c r="R201" s="16" t="s">
        <v>1219</v>
      </c>
    </row>
    <row r="202" spans="1:19" s="1" customFormat="1" ht="69.95" customHeight="1">
      <c r="B202" s="14">
        <v>57</v>
      </c>
      <c r="C202" s="14">
        <v>4</v>
      </c>
      <c r="D202" s="15" t="s">
        <v>281</v>
      </c>
      <c r="E202" s="15" t="s">
        <v>282</v>
      </c>
      <c r="F202" s="21" t="s">
        <v>431</v>
      </c>
      <c r="G202" s="15" t="s">
        <v>284</v>
      </c>
      <c r="H202" s="17" t="s">
        <v>521</v>
      </c>
      <c r="I202" s="18" t="s">
        <v>430</v>
      </c>
      <c r="J202" s="24" t="s">
        <v>400</v>
      </c>
      <c r="K202" s="16" t="s">
        <v>83</v>
      </c>
      <c r="L202" s="17">
        <f t="shared" si="10"/>
        <v>1</v>
      </c>
      <c r="M202" s="30">
        <v>0</v>
      </c>
      <c r="N202" s="31">
        <v>1</v>
      </c>
      <c r="O202" s="16" t="s">
        <v>714</v>
      </c>
      <c r="P202" s="16" t="s">
        <v>1218</v>
      </c>
      <c r="Q202" s="114"/>
      <c r="R202" s="16" t="s">
        <v>1219</v>
      </c>
    </row>
    <row r="203" spans="1:19" s="1" customFormat="1" ht="69.95" customHeight="1">
      <c r="B203" s="14">
        <v>58</v>
      </c>
      <c r="C203" s="14">
        <v>1</v>
      </c>
      <c r="D203" s="46" t="s">
        <v>740</v>
      </c>
      <c r="E203" s="47" t="s">
        <v>741</v>
      </c>
      <c r="F203" s="47" t="s">
        <v>369</v>
      </c>
      <c r="G203" s="47" t="s">
        <v>370</v>
      </c>
      <c r="H203" s="61" t="s">
        <v>590</v>
      </c>
      <c r="I203" s="28" t="s">
        <v>742</v>
      </c>
      <c r="J203" s="46" t="s">
        <v>400</v>
      </c>
      <c r="K203" s="47" t="s">
        <v>743</v>
      </c>
      <c r="L203" s="42">
        <f>M203+N203</f>
        <v>1</v>
      </c>
      <c r="M203" s="49">
        <v>1</v>
      </c>
      <c r="N203" s="50">
        <v>0</v>
      </c>
      <c r="O203" s="48" t="s">
        <v>744</v>
      </c>
      <c r="P203" s="48" t="s">
        <v>745</v>
      </c>
      <c r="Q203" s="118" t="s">
        <v>746</v>
      </c>
      <c r="R203" s="47"/>
    </row>
    <row r="204" spans="1:19" s="1" customFormat="1" ht="69.95" customHeight="1">
      <c r="B204" s="14">
        <v>59</v>
      </c>
      <c r="C204" s="14">
        <v>1</v>
      </c>
      <c r="D204" s="47" t="s">
        <v>747</v>
      </c>
      <c r="E204" s="47" t="s">
        <v>748</v>
      </c>
      <c r="F204" s="109" t="s">
        <v>749</v>
      </c>
      <c r="G204" s="47" t="s">
        <v>750</v>
      </c>
      <c r="H204" s="17" t="s">
        <v>143</v>
      </c>
      <c r="I204" s="67" t="s">
        <v>751</v>
      </c>
      <c r="J204" s="46" t="s">
        <v>58</v>
      </c>
      <c r="K204" s="48" t="s">
        <v>752</v>
      </c>
      <c r="L204" s="61">
        <v>1</v>
      </c>
      <c r="M204" s="49">
        <v>0</v>
      </c>
      <c r="N204" s="50">
        <v>1</v>
      </c>
      <c r="O204" s="48" t="s">
        <v>753</v>
      </c>
      <c r="P204" s="48" t="s">
        <v>754</v>
      </c>
      <c r="Q204" s="115"/>
      <c r="R204" s="48"/>
    </row>
    <row r="205" spans="1:19" s="1" customFormat="1" ht="102.75" customHeight="1">
      <c r="B205" s="14">
        <v>60</v>
      </c>
      <c r="C205" s="14">
        <v>1</v>
      </c>
      <c r="D205" s="46" t="s">
        <v>429</v>
      </c>
      <c r="E205" s="47" t="s">
        <v>730</v>
      </c>
      <c r="F205" s="47" t="s">
        <v>731</v>
      </c>
      <c r="G205" s="47" t="s">
        <v>732</v>
      </c>
      <c r="H205" s="25" t="s">
        <v>1052</v>
      </c>
      <c r="I205" s="58" t="s">
        <v>733</v>
      </c>
      <c r="J205" s="46" t="s">
        <v>1053</v>
      </c>
      <c r="K205" s="48" t="s">
        <v>734</v>
      </c>
      <c r="L205" s="42">
        <f t="shared" si="10"/>
        <v>1</v>
      </c>
      <c r="M205" s="49">
        <v>1</v>
      </c>
      <c r="N205" s="50">
        <v>0</v>
      </c>
      <c r="O205" s="48" t="s">
        <v>735</v>
      </c>
      <c r="P205" s="48" t="s">
        <v>736</v>
      </c>
      <c r="Q205" s="117" t="s">
        <v>1054</v>
      </c>
      <c r="R205" s="47"/>
      <c r="S205" s="112"/>
    </row>
    <row r="206" spans="1:19" ht="71.25" customHeight="1">
      <c r="B206" s="14">
        <v>61</v>
      </c>
      <c r="C206" s="14">
        <v>1</v>
      </c>
      <c r="D206" s="15" t="s">
        <v>285</v>
      </c>
      <c r="E206" s="15" t="s">
        <v>286</v>
      </c>
      <c r="F206" s="15" t="s">
        <v>18</v>
      </c>
      <c r="G206" s="15" t="s">
        <v>415</v>
      </c>
      <c r="H206" s="17" t="s">
        <v>1055</v>
      </c>
      <c r="I206" s="18" t="s">
        <v>287</v>
      </c>
      <c r="J206" s="24" t="s">
        <v>1056</v>
      </c>
      <c r="K206" s="16" t="s">
        <v>83</v>
      </c>
      <c r="L206" s="17">
        <f>M206+N206</f>
        <v>1</v>
      </c>
      <c r="M206" s="30">
        <v>1</v>
      </c>
      <c r="N206" s="31">
        <v>0</v>
      </c>
      <c r="O206" s="16" t="s">
        <v>288</v>
      </c>
      <c r="P206" s="16" t="s">
        <v>397</v>
      </c>
      <c r="Q206" s="114"/>
      <c r="R206" s="16"/>
    </row>
    <row r="207" spans="1:19" ht="60.75" customHeight="1">
      <c r="B207" s="14">
        <v>61</v>
      </c>
      <c r="C207" s="14">
        <v>2</v>
      </c>
      <c r="D207" s="15" t="s">
        <v>285</v>
      </c>
      <c r="E207" s="15" t="s">
        <v>289</v>
      </c>
      <c r="F207" s="15" t="s">
        <v>23</v>
      </c>
      <c r="G207" s="15" t="s">
        <v>197</v>
      </c>
      <c r="H207" s="17" t="s">
        <v>1055</v>
      </c>
      <c r="I207" s="18" t="s">
        <v>290</v>
      </c>
      <c r="J207" s="24" t="s">
        <v>1057</v>
      </c>
      <c r="K207" s="16" t="s">
        <v>83</v>
      </c>
      <c r="L207" s="17">
        <f>M207+N207</f>
        <v>1</v>
      </c>
      <c r="M207" s="30">
        <v>1</v>
      </c>
      <c r="N207" s="31">
        <v>0</v>
      </c>
      <c r="O207" s="16" t="s">
        <v>291</v>
      </c>
      <c r="P207" s="16" t="s">
        <v>292</v>
      </c>
      <c r="Q207" s="114"/>
      <c r="R207" s="16"/>
    </row>
    <row r="208" spans="1:19" ht="69.75" customHeight="1">
      <c r="B208" s="14">
        <v>62</v>
      </c>
      <c r="C208" s="14">
        <v>1</v>
      </c>
      <c r="D208" s="46" t="s">
        <v>425</v>
      </c>
      <c r="E208" s="47" t="s">
        <v>428</v>
      </c>
      <c r="F208" s="47" t="s">
        <v>1058</v>
      </c>
      <c r="G208" s="47" t="s">
        <v>1058</v>
      </c>
      <c r="H208" s="25" t="s">
        <v>1059</v>
      </c>
      <c r="I208" s="58" t="s">
        <v>414</v>
      </c>
      <c r="J208" s="46" t="s">
        <v>1060</v>
      </c>
      <c r="K208" s="48" t="s">
        <v>424</v>
      </c>
      <c r="L208" s="42">
        <f>M208+N208</f>
        <v>1</v>
      </c>
      <c r="M208" s="49">
        <v>0</v>
      </c>
      <c r="N208" s="50">
        <v>1</v>
      </c>
      <c r="O208" s="48" t="s">
        <v>427</v>
      </c>
      <c r="P208" s="48" t="s">
        <v>426</v>
      </c>
      <c r="Q208" s="115" t="s">
        <v>1061</v>
      </c>
      <c r="R208" s="47"/>
    </row>
    <row r="209" spans="2:18" ht="69.75" customHeight="1">
      <c r="B209" s="14">
        <v>62</v>
      </c>
      <c r="C209" s="14">
        <v>2</v>
      </c>
      <c r="D209" s="46" t="s">
        <v>425</v>
      </c>
      <c r="E209" s="47" t="s">
        <v>1062</v>
      </c>
      <c r="F209" s="47" t="s">
        <v>1063</v>
      </c>
      <c r="G209" s="47" t="s">
        <v>1064</v>
      </c>
      <c r="H209" s="63" t="s">
        <v>1059</v>
      </c>
      <c r="I209" s="58" t="s">
        <v>414</v>
      </c>
      <c r="J209" s="46" t="s">
        <v>1060</v>
      </c>
      <c r="K209" s="48" t="s">
        <v>424</v>
      </c>
      <c r="L209" s="42">
        <f>M209+N209</f>
        <v>1</v>
      </c>
      <c r="M209" s="49">
        <v>0</v>
      </c>
      <c r="N209" s="50">
        <v>1</v>
      </c>
      <c r="O209" s="48" t="s">
        <v>1065</v>
      </c>
      <c r="P209" s="48" t="s">
        <v>1066</v>
      </c>
      <c r="Q209" s="123" t="s">
        <v>1061</v>
      </c>
      <c r="R209" s="47"/>
    </row>
    <row r="210" spans="2:18" ht="72.75" customHeight="1">
      <c r="B210" s="14">
        <v>62</v>
      </c>
      <c r="C210" s="14">
        <v>3</v>
      </c>
      <c r="D210" s="46" t="s">
        <v>425</v>
      </c>
      <c r="E210" s="47" t="s">
        <v>428</v>
      </c>
      <c r="F210" s="47" t="s">
        <v>32</v>
      </c>
      <c r="G210" s="47" t="s">
        <v>229</v>
      </c>
      <c r="H210" s="25" t="s">
        <v>1059</v>
      </c>
      <c r="I210" s="110" t="s">
        <v>414</v>
      </c>
      <c r="J210" s="46" t="s">
        <v>1067</v>
      </c>
      <c r="K210" s="48" t="s">
        <v>717</v>
      </c>
      <c r="L210" s="42">
        <f>M210+N210</f>
        <v>1</v>
      </c>
      <c r="M210" s="49">
        <v>0</v>
      </c>
      <c r="N210" s="50">
        <v>1</v>
      </c>
      <c r="O210" s="48" t="s">
        <v>1065</v>
      </c>
      <c r="P210" s="48" t="s">
        <v>718</v>
      </c>
      <c r="Q210" s="115" t="s">
        <v>1061</v>
      </c>
      <c r="R210" s="47"/>
    </row>
    <row r="211" spans="2:18" ht="141.75" customHeight="1">
      <c r="B211" s="14">
        <v>63</v>
      </c>
      <c r="C211" s="14">
        <v>1</v>
      </c>
      <c r="D211" s="15" t="s">
        <v>755</v>
      </c>
      <c r="E211" s="15" t="s">
        <v>756</v>
      </c>
      <c r="F211" s="15" t="s">
        <v>51</v>
      </c>
      <c r="G211" s="15" t="s">
        <v>757</v>
      </c>
      <c r="H211" s="17" t="s">
        <v>357</v>
      </c>
      <c r="I211" s="18" t="s">
        <v>758</v>
      </c>
      <c r="J211" s="24" t="s">
        <v>702</v>
      </c>
      <c r="K211" s="16" t="s">
        <v>759</v>
      </c>
      <c r="L211" s="17">
        <v>2</v>
      </c>
      <c r="M211" s="30">
        <v>1</v>
      </c>
      <c r="N211" s="31">
        <v>1</v>
      </c>
      <c r="O211" s="16" t="s">
        <v>760</v>
      </c>
      <c r="P211" s="16" t="s">
        <v>761</v>
      </c>
      <c r="Q211" s="114"/>
      <c r="R211" s="16"/>
    </row>
    <row r="212" spans="2:18" ht="147" customHeight="1">
      <c r="B212" s="14">
        <v>64</v>
      </c>
      <c r="C212" s="14">
        <v>1</v>
      </c>
      <c r="D212" s="15" t="s">
        <v>298</v>
      </c>
      <c r="E212" s="15" t="s">
        <v>1068</v>
      </c>
      <c r="F212" s="15" t="s">
        <v>1069</v>
      </c>
      <c r="G212" s="15" t="s">
        <v>422</v>
      </c>
      <c r="H212" s="17" t="s">
        <v>1070</v>
      </c>
      <c r="I212" s="18" t="s">
        <v>414</v>
      </c>
      <c r="J212" s="24" t="s">
        <v>1071</v>
      </c>
      <c r="K212" s="16" t="s">
        <v>299</v>
      </c>
      <c r="L212" s="17">
        <f>M212+N212</f>
        <v>3</v>
      </c>
      <c r="M212" s="30">
        <v>0</v>
      </c>
      <c r="N212" s="31">
        <v>3</v>
      </c>
      <c r="O212" s="16" t="s">
        <v>300</v>
      </c>
      <c r="P212" s="16" t="s">
        <v>1072</v>
      </c>
      <c r="Q212" s="114"/>
      <c r="R212" s="16" t="s">
        <v>1073</v>
      </c>
    </row>
    <row r="213" spans="2:18" ht="99.75" customHeight="1">
      <c r="B213" s="14">
        <v>65</v>
      </c>
      <c r="C213" s="14">
        <v>1</v>
      </c>
      <c r="D213" s="24" t="s">
        <v>280</v>
      </c>
      <c r="E213" s="15" t="s">
        <v>727</v>
      </c>
      <c r="F213" s="24" t="s">
        <v>1074</v>
      </c>
      <c r="G213" s="15" t="s">
        <v>421</v>
      </c>
      <c r="H213" s="37" t="s">
        <v>797</v>
      </c>
      <c r="I213" s="18" t="s">
        <v>728</v>
      </c>
      <c r="J213" s="24" t="s">
        <v>1075</v>
      </c>
      <c r="K213" s="16" t="s">
        <v>729</v>
      </c>
      <c r="L213" s="17">
        <f>M213+N213</f>
        <v>2</v>
      </c>
      <c r="M213" s="30">
        <v>1</v>
      </c>
      <c r="N213" s="31">
        <v>1</v>
      </c>
      <c r="O213" s="16" t="s">
        <v>1076</v>
      </c>
      <c r="P213" s="16" t="s">
        <v>1077</v>
      </c>
      <c r="Q213" s="64" t="s">
        <v>1078</v>
      </c>
      <c r="R213" s="62"/>
    </row>
    <row r="214" spans="2:18" ht="84">
      <c r="B214" s="14">
        <v>66</v>
      </c>
      <c r="C214" s="14">
        <v>1</v>
      </c>
      <c r="D214" s="15" t="s">
        <v>1079</v>
      </c>
      <c r="E214" s="15" t="s">
        <v>403</v>
      </c>
      <c r="F214" s="15" t="s">
        <v>1080</v>
      </c>
      <c r="G214" s="15" t="s">
        <v>1080</v>
      </c>
      <c r="H214" s="25" t="s">
        <v>1081</v>
      </c>
      <c r="I214" s="58" t="s">
        <v>417</v>
      </c>
      <c r="J214" s="24" t="s">
        <v>1082</v>
      </c>
      <c r="K214" s="16" t="s">
        <v>416</v>
      </c>
      <c r="L214" s="24">
        <f>M214+N214</f>
        <v>1</v>
      </c>
      <c r="M214" s="49">
        <v>1</v>
      </c>
      <c r="N214" s="50">
        <v>0</v>
      </c>
      <c r="O214" s="16" t="s">
        <v>720</v>
      </c>
      <c r="P214" s="16" t="s">
        <v>399</v>
      </c>
      <c r="Q214" s="115"/>
      <c r="R214" s="48" t="s">
        <v>398</v>
      </c>
    </row>
    <row r="215" spans="2:18" ht="77.25" customHeight="1">
      <c r="B215" s="14">
        <v>67</v>
      </c>
      <c r="C215" s="14">
        <v>1</v>
      </c>
      <c r="D215" s="46" t="s">
        <v>393</v>
      </c>
      <c r="E215" s="47" t="s">
        <v>394</v>
      </c>
      <c r="F215" s="47" t="s">
        <v>23</v>
      </c>
      <c r="G215" s="47" t="s">
        <v>1083</v>
      </c>
      <c r="H215" s="61" t="s">
        <v>1070</v>
      </c>
      <c r="I215" s="18" t="s">
        <v>409</v>
      </c>
      <c r="J215" s="24" t="s">
        <v>1082</v>
      </c>
      <c r="K215" s="48" t="s">
        <v>719</v>
      </c>
      <c r="L215" s="42">
        <f>M215+N215</f>
        <v>3</v>
      </c>
      <c r="M215" s="49">
        <v>0</v>
      </c>
      <c r="N215" s="50">
        <v>3</v>
      </c>
      <c r="O215" s="48" t="s">
        <v>395</v>
      </c>
      <c r="P215" s="48" t="s">
        <v>396</v>
      </c>
      <c r="Q215" s="115"/>
      <c r="R215" s="48"/>
    </row>
    <row r="216" spans="2:18" ht="24">
      <c r="B216" s="14">
        <v>68</v>
      </c>
      <c r="C216" s="14">
        <v>1</v>
      </c>
      <c r="D216" s="15" t="s">
        <v>293</v>
      </c>
      <c r="E216" s="15" t="s">
        <v>294</v>
      </c>
      <c r="F216" s="15" t="s">
        <v>32</v>
      </c>
      <c r="G216" s="15" t="s">
        <v>33</v>
      </c>
      <c r="H216" s="17" t="s">
        <v>797</v>
      </c>
      <c r="I216" s="18" t="s">
        <v>1084</v>
      </c>
      <c r="J216" s="24" t="s">
        <v>1085</v>
      </c>
      <c r="K216" s="16" t="s">
        <v>295</v>
      </c>
      <c r="L216" s="15">
        <v>2</v>
      </c>
      <c r="M216" s="30">
        <v>1</v>
      </c>
      <c r="N216" s="31">
        <v>1</v>
      </c>
      <c r="O216" s="16" t="s">
        <v>419</v>
      </c>
      <c r="P216" s="16" t="s">
        <v>296</v>
      </c>
      <c r="Q216" s="114"/>
      <c r="R216" s="16"/>
    </row>
    <row r="217" spans="2:18" ht="78.75" customHeight="1">
      <c r="B217" s="14">
        <v>69</v>
      </c>
      <c r="C217" s="14">
        <v>1</v>
      </c>
      <c r="D217" s="15" t="s">
        <v>418</v>
      </c>
      <c r="E217" s="15" t="s">
        <v>403</v>
      </c>
      <c r="F217" s="15" t="s">
        <v>1080</v>
      </c>
      <c r="G217" s="15" t="s">
        <v>1080</v>
      </c>
      <c r="H217" s="25" t="s">
        <v>1081</v>
      </c>
      <c r="I217" s="58" t="s">
        <v>417</v>
      </c>
      <c r="J217" s="24" t="s">
        <v>1082</v>
      </c>
      <c r="K217" s="16" t="s">
        <v>416</v>
      </c>
      <c r="L217" s="24">
        <f>M217+N217</f>
        <v>1</v>
      </c>
      <c r="M217" s="49">
        <v>1</v>
      </c>
      <c r="N217" s="50">
        <v>0</v>
      </c>
      <c r="O217" s="16" t="s">
        <v>1199</v>
      </c>
      <c r="P217" s="16" t="s">
        <v>399</v>
      </c>
      <c r="Q217" s="115"/>
      <c r="R217" s="48" t="s">
        <v>398</v>
      </c>
    </row>
    <row r="218" spans="2:18" ht="108">
      <c r="B218" s="14">
        <v>70</v>
      </c>
      <c r="C218" s="14">
        <v>1</v>
      </c>
      <c r="D218" s="15" t="s">
        <v>297</v>
      </c>
      <c r="E218" s="15" t="s">
        <v>725</v>
      </c>
      <c r="F218" s="15" t="s">
        <v>18</v>
      </c>
      <c r="G218" s="15" t="s">
        <v>415</v>
      </c>
      <c r="H218" s="17" t="s">
        <v>1070</v>
      </c>
      <c r="I218" s="18" t="s">
        <v>414</v>
      </c>
      <c r="J218" s="24" t="s">
        <v>1086</v>
      </c>
      <c r="K218" s="16" t="s">
        <v>726</v>
      </c>
      <c r="L218" s="17">
        <f>M218+N218</f>
        <v>2</v>
      </c>
      <c r="M218" s="30">
        <v>0</v>
      </c>
      <c r="N218" s="31">
        <v>2</v>
      </c>
      <c r="O218" s="16" t="s">
        <v>1087</v>
      </c>
      <c r="P218" s="16" t="s">
        <v>1214</v>
      </c>
      <c r="Q218" s="64" t="s">
        <v>1088</v>
      </c>
      <c r="R218" s="16"/>
    </row>
    <row r="219" spans="2:18" ht="92.25" customHeight="1">
      <c r="B219" s="14">
        <v>71</v>
      </c>
      <c r="C219" s="14">
        <v>1</v>
      </c>
      <c r="D219" s="15" t="s">
        <v>1253</v>
      </c>
      <c r="E219" s="15" t="s">
        <v>403</v>
      </c>
      <c r="F219" s="15" t="s">
        <v>1080</v>
      </c>
      <c r="G219" s="15" t="s">
        <v>1080</v>
      </c>
      <c r="H219" s="25" t="s">
        <v>1081</v>
      </c>
      <c r="I219" s="58" t="s">
        <v>417</v>
      </c>
      <c r="J219" s="24" t="s">
        <v>1082</v>
      </c>
      <c r="K219" s="16" t="s">
        <v>416</v>
      </c>
      <c r="L219" s="24">
        <f>M219+N219</f>
        <v>1</v>
      </c>
      <c r="M219" s="49">
        <v>1</v>
      </c>
      <c r="N219" s="50">
        <v>0</v>
      </c>
      <c r="O219" s="16" t="s">
        <v>1199</v>
      </c>
      <c r="P219" s="16" t="s">
        <v>399</v>
      </c>
      <c r="Q219" s="115"/>
      <c r="R219" s="48" t="s">
        <v>1254</v>
      </c>
    </row>
    <row r="220" spans="2:18" ht="102" customHeight="1">
      <c r="B220" s="14">
        <v>72</v>
      </c>
      <c r="C220" s="14">
        <v>1</v>
      </c>
      <c r="D220" s="46" t="s">
        <v>390</v>
      </c>
      <c r="E220" s="47" t="s">
        <v>391</v>
      </c>
      <c r="F220" s="47" t="s">
        <v>392</v>
      </c>
      <c r="G220" s="47" t="s">
        <v>333</v>
      </c>
      <c r="H220" s="25" t="s">
        <v>1070</v>
      </c>
      <c r="I220" s="58" t="s">
        <v>409</v>
      </c>
      <c r="J220" s="24" t="s">
        <v>1082</v>
      </c>
      <c r="K220" s="48" t="s">
        <v>721</v>
      </c>
      <c r="L220" s="42">
        <f t="shared" ref="L220:L225" si="11">M220+N220</f>
        <v>4</v>
      </c>
      <c r="M220" s="49">
        <v>0</v>
      </c>
      <c r="N220" s="50">
        <v>4</v>
      </c>
      <c r="O220" s="48" t="s">
        <v>413</v>
      </c>
      <c r="P220" s="48" t="s">
        <v>722</v>
      </c>
      <c r="Q220" s="115" t="s">
        <v>1089</v>
      </c>
      <c r="R220" s="48"/>
    </row>
    <row r="221" spans="2:18" ht="105.75" customHeight="1">
      <c r="B221" s="14">
        <v>72</v>
      </c>
      <c r="C221" s="14">
        <v>2</v>
      </c>
      <c r="D221" s="46" t="s">
        <v>411</v>
      </c>
      <c r="E221" s="47" t="s">
        <v>412</v>
      </c>
      <c r="F221" s="47" t="s">
        <v>1090</v>
      </c>
      <c r="G221" s="47" t="s">
        <v>1091</v>
      </c>
      <c r="H221" s="61" t="s">
        <v>1092</v>
      </c>
      <c r="I221" s="18" t="s">
        <v>409</v>
      </c>
      <c r="J221" s="46" t="s">
        <v>1093</v>
      </c>
      <c r="K221" s="48" t="s">
        <v>721</v>
      </c>
      <c r="L221" s="42">
        <f t="shared" si="11"/>
        <v>2</v>
      </c>
      <c r="M221" s="49">
        <v>0</v>
      </c>
      <c r="N221" s="50">
        <v>2</v>
      </c>
      <c r="O221" s="48" t="s">
        <v>723</v>
      </c>
      <c r="P221" s="48" t="s">
        <v>724</v>
      </c>
      <c r="Q221" s="115"/>
      <c r="R221" s="48"/>
    </row>
    <row r="222" spans="2:18" ht="67.5" customHeight="1">
      <c r="B222" s="14">
        <v>72</v>
      </c>
      <c r="C222" s="35">
        <v>3</v>
      </c>
      <c r="D222" s="46" t="s">
        <v>411</v>
      </c>
      <c r="E222" s="47" t="s">
        <v>410</v>
      </c>
      <c r="F222" s="47" t="s">
        <v>1094</v>
      </c>
      <c r="G222" s="47" t="s">
        <v>1095</v>
      </c>
      <c r="H222" s="25" t="s">
        <v>1070</v>
      </c>
      <c r="I222" s="18" t="s">
        <v>409</v>
      </c>
      <c r="J222" s="46" t="s">
        <v>1096</v>
      </c>
      <c r="K222" s="48" t="s">
        <v>721</v>
      </c>
      <c r="L222" s="42">
        <f t="shared" si="11"/>
        <v>1</v>
      </c>
      <c r="M222" s="49">
        <v>0</v>
      </c>
      <c r="N222" s="50">
        <v>1</v>
      </c>
      <c r="O222" s="48" t="s">
        <v>408</v>
      </c>
      <c r="P222" s="48" t="s">
        <v>407</v>
      </c>
      <c r="Q222" s="115"/>
      <c r="R222" s="48"/>
    </row>
    <row r="223" spans="2:18" ht="87.95" customHeight="1">
      <c r="B223" s="14">
        <v>73</v>
      </c>
      <c r="C223" s="14">
        <v>1</v>
      </c>
      <c r="D223" s="15" t="s">
        <v>406</v>
      </c>
      <c r="E223" s="15" t="s">
        <v>403</v>
      </c>
      <c r="F223" s="15" t="s">
        <v>1080</v>
      </c>
      <c r="G223" s="15" t="s">
        <v>1080</v>
      </c>
      <c r="H223" s="25" t="s">
        <v>1081</v>
      </c>
      <c r="I223" s="58" t="s">
        <v>417</v>
      </c>
      <c r="J223" s="24" t="s">
        <v>1082</v>
      </c>
      <c r="K223" s="16" t="s">
        <v>416</v>
      </c>
      <c r="L223" s="24">
        <f t="shared" si="11"/>
        <v>1</v>
      </c>
      <c r="M223" s="49">
        <v>1</v>
      </c>
      <c r="N223" s="50">
        <v>0</v>
      </c>
      <c r="O223" s="16" t="s">
        <v>1199</v>
      </c>
      <c r="P223" s="16" t="s">
        <v>399</v>
      </c>
      <c r="Q223" s="115"/>
      <c r="R223" s="48" t="s">
        <v>398</v>
      </c>
    </row>
    <row r="224" spans="2:18" ht="87.95" customHeight="1">
      <c r="B224" s="14">
        <v>74</v>
      </c>
      <c r="C224" s="14">
        <v>1</v>
      </c>
      <c r="D224" s="15" t="s">
        <v>405</v>
      </c>
      <c r="E224" s="15" t="s">
        <v>403</v>
      </c>
      <c r="F224" s="15" t="s">
        <v>1080</v>
      </c>
      <c r="G224" s="15" t="s">
        <v>1080</v>
      </c>
      <c r="H224" s="25" t="s">
        <v>1081</v>
      </c>
      <c r="I224" s="58" t="s">
        <v>417</v>
      </c>
      <c r="J224" s="24" t="s">
        <v>1082</v>
      </c>
      <c r="K224" s="16" t="s">
        <v>416</v>
      </c>
      <c r="L224" s="24">
        <f t="shared" si="11"/>
        <v>1</v>
      </c>
      <c r="M224" s="49">
        <v>1</v>
      </c>
      <c r="N224" s="50">
        <v>0</v>
      </c>
      <c r="O224" s="16" t="s">
        <v>1199</v>
      </c>
      <c r="P224" s="16" t="s">
        <v>399</v>
      </c>
      <c r="Q224" s="115"/>
      <c r="R224" s="48" t="s">
        <v>398</v>
      </c>
    </row>
    <row r="225" spans="1:18" ht="87.95" customHeight="1">
      <c r="B225" s="14">
        <v>75</v>
      </c>
      <c r="C225" s="14">
        <v>1</v>
      </c>
      <c r="D225" s="15" t="s">
        <v>404</v>
      </c>
      <c r="E225" s="15" t="s">
        <v>403</v>
      </c>
      <c r="F225" s="15" t="s">
        <v>1080</v>
      </c>
      <c r="G225" s="15" t="s">
        <v>1080</v>
      </c>
      <c r="H225" s="25" t="s">
        <v>1081</v>
      </c>
      <c r="I225" s="58" t="s">
        <v>417</v>
      </c>
      <c r="J225" s="24" t="s">
        <v>1082</v>
      </c>
      <c r="K225" s="16" t="s">
        <v>416</v>
      </c>
      <c r="L225" s="24">
        <f t="shared" si="11"/>
        <v>1</v>
      </c>
      <c r="M225" s="49">
        <v>1</v>
      </c>
      <c r="N225" s="50">
        <v>0</v>
      </c>
      <c r="O225" s="16" t="s">
        <v>1199</v>
      </c>
      <c r="P225" s="16" t="s">
        <v>399</v>
      </c>
      <c r="Q225" s="115"/>
      <c r="R225" s="48" t="s">
        <v>398</v>
      </c>
    </row>
    <row r="226" spans="1:18" ht="37.5" customHeight="1" thickBot="1">
      <c r="B226" s="81"/>
      <c r="C226" s="81"/>
      <c r="D226" s="38"/>
      <c r="E226" s="39"/>
      <c r="F226" s="38"/>
      <c r="G226" s="38"/>
      <c r="H226" s="38"/>
      <c r="I226" s="39"/>
      <c r="J226" s="82"/>
      <c r="K226" s="39"/>
      <c r="L226" s="82"/>
      <c r="M226" s="82"/>
      <c r="N226" s="82"/>
      <c r="O226" s="39"/>
      <c r="P226" s="39"/>
      <c r="Q226" s="39"/>
      <c r="R226" s="83"/>
    </row>
    <row r="227" spans="1:18" ht="30" customHeight="1" thickBot="1">
      <c r="B227" s="153" t="s">
        <v>1185</v>
      </c>
      <c r="C227" s="154"/>
      <c r="D227" s="84" t="s">
        <v>1186</v>
      </c>
      <c r="E227" s="85" t="s">
        <v>1187</v>
      </c>
      <c r="F227" s="85" t="s">
        <v>1188</v>
      </c>
      <c r="G227" s="85" t="s">
        <v>1189</v>
      </c>
      <c r="H227" s="159" t="s">
        <v>1190</v>
      </c>
      <c r="I227" s="160"/>
      <c r="J227" s="86"/>
      <c r="K227" s="86"/>
      <c r="L227" s="150" t="s">
        <v>1191</v>
      </c>
      <c r="M227" s="151"/>
      <c r="N227" s="152"/>
      <c r="O227" s="39"/>
      <c r="P227" s="39"/>
      <c r="Q227" s="39"/>
      <c r="R227" s="83"/>
    </row>
    <row r="228" spans="1:18" ht="30" customHeight="1">
      <c r="B228" s="155"/>
      <c r="C228" s="156"/>
      <c r="D228" s="161">
        <f>SUMPRODUCT(1/COUNTIF(D7:D225,D7:D225))</f>
        <v>75.000000000000156</v>
      </c>
      <c r="E228" s="164">
        <f>SUBTOTAL(3,D7:D225)</f>
        <v>219</v>
      </c>
      <c r="F228" s="161">
        <f>SUMPRODUCT(1/COUNTIF(F7:F225,F7:F225))</f>
        <v>26.000000000000025</v>
      </c>
      <c r="G228" s="164">
        <f>SUMPRODUCT(1/COUNTIF(G7:G225,G7:G225))</f>
        <v>65.000000000000114</v>
      </c>
      <c r="H228" s="87" t="s">
        <v>1192</v>
      </c>
      <c r="I228" s="88">
        <f>COUNTIF(H7:H225,"a")</f>
        <v>73</v>
      </c>
      <c r="J228" s="89"/>
      <c r="K228" s="90"/>
      <c r="L228" s="91" t="s">
        <v>1193</v>
      </c>
      <c r="M228" s="92" t="s">
        <v>1194</v>
      </c>
      <c r="N228" s="93" t="s">
        <v>1195</v>
      </c>
      <c r="O228" s="39"/>
      <c r="P228" s="39"/>
      <c r="Q228" s="39"/>
      <c r="R228" s="83"/>
    </row>
    <row r="229" spans="1:18" ht="30" customHeight="1">
      <c r="B229" s="155"/>
      <c r="C229" s="156"/>
      <c r="D229" s="162"/>
      <c r="E229" s="164"/>
      <c r="F229" s="162"/>
      <c r="G229" s="164"/>
      <c r="H229" s="94" t="s">
        <v>1196</v>
      </c>
      <c r="I229" s="95">
        <f>COUNTIF(H7:H225,"b")</f>
        <v>25</v>
      </c>
      <c r="J229" s="96"/>
      <c r="K229" s="97" t="s">
        <v>1193</v>
      </c>
      <c r="L229" s="98">
        <f>SUBTOTAL(9,L7:L225)</f>
        <v>374</v>
      </c>
      <c r="M229" s="99">
        <f>SUBTOTAL(9,M7:M225)</f>
        <v>142</v>
      </c>
      <c r="N229" s="100">
        <f>SUBTOTAL(9,N7:N225)</f>
        <v>232</v>
      </c>
      <c r="O229" s="39"/>
      <c r="P229" s="39"/>
      <c r="Q229" s="39"/>
      <c r="R229" s="83"/>
    </row>
    <row r="230" spans="1:18" ht="30" customHeight="1" thickBot="1">
      <c r="A230" s="19"/>
      <c r="B230" s="157"/>
      <c r="C230" s="158"/>
      <c r="D230" s="163"/>
      <c r="E230" s="165"/>
      <c r="F230" s="163"/>
      <c r="G230" s="165"/>
      <c r="H230" s="101" t="s">
        <v>1197</v>
      </c>
      <c r="I230" s="102">
        <f>COUNTIF(H7:H225,"c")</f>
        <v>121</v>
      </c>
      <c r="J230" s="103"/>
      <c r="K230" s="104" t="s">
        <v>1198</v>
      </c>
      <c r="L230" s="105">
        <f>SUBTOTAL(1,L7:L225)</f>
        <v>1.7077625570776256</v>
      </c>
      <c r="M230" s="106">
        <f>SUBTOTAL(1,M7:M225)</f>
        <v>0.64840182648401823</v>
      </c>
      <c r="N230" s="107">
        <f>SUBTOTAL(1,N7:N225)</f>
        <v>1.0593607305936072</v>
      </c>
      <c r="O230" s="40"/>
      <c r="P230" s="40"/>
    </row>
    <row r="231" spans="1:18" ht="24.95" customHeight="1"/>
    <row r="232" spans="1:18" ht="24.95" customHeight="1"/>
    <row r="233" spans="1:18" ht="24.95" customHeight="1"/>
    <row r="234" spans="1:18" ht="24.95" customHeight="1"/>
  </sheetData>
  <autoFilter ref="B3:R225">
    <filterColumn colId="4"/>
    <filterColumn colId="6" showButton="0"/>
    <filterColumn colId="10" showButton="0"/>
    <filterColumn colId="11" showButton="0"/>
  </autoFilter>
  <customSheetViews>
    <customSheetView guid="{D2B7B22F-D264-42CB-85A6-D3838EBCDCD5}" scale="86" showPageBreaks="1" fitToPage="1" printArea="1" showAutoFilter="1" hiddenRows="1" topLeftCell="A3">
      <selection activeCell="H7" sqref="H7"/>
      <pageMargins left="0.23622047244094491" right="0.19685039370078741" top="0.62992125984251968" bottom="0.39370078740157483" header="0.31496062992125984" footer="0.19685039370078741"/>
      <printOptions horizontalCentered="1"/>
      <pageSetup paperSize="8" scale="60" fitToHeight="0" orientation="landscape" cellComments="asDisplayed" r:id="rId1"/>
      <headerFooter>
        <oddHeader>&amp;C&amp;"-,太字"&amp;18自治体の海外拠点一覧（平成２６年９月現在）&amp;R&amp;G　　　</oddHeader>
        <oddFooter>&amp;L&amp;F&amp;C&amp;P/&amp;N&amp;R&amp;"-,太字"&amp;18&amp;A</oddFooter>
      </headerFooter>
      <autoFilter ref="B3:AA235">
        <filterColumn colId="6" showButton="0"/>
        <filterColumn colId="10" showButton="0"/>
        <filterColumn colId="11" showButton="0"/>
        <filterColumn colId="17" showButton="0"/>
        <filterColumn colId="18" showButton="0"/>
        <filterColumn colId="19" showButton="0"/>
        <filterColumn colId="20" showButton="0"/>
        <filterColumn colId="21" showButton="0"/>
        <filterColumn colId="22" showButton="0"/>
        <filterColumn colId="23" showButton="0"/>
        <filterColumn colId="24" showButton="0"/>
      </autoFilter>
    </customSheetView>
  </customSheetViews>
  <mergeCells count="21">
    <mergeCell ref="P3:P5"/>
    <mergeCell ref="Q3:Q5"/>
    <mergeCell ref="L3:N4"/>
    <mergeCell ref="R3:R5"/>
    <mergeCell ref="G3:G5"/>
    <mergeCell ref="H3:I5"/>
    <mergeCell ref="J3:J5"/>
    <mergeCell ref="K3:K5"/>
    <mergeCell ref="O3:O5"/>
    <mergeCell ref="B3:B4"/>
    <mergeCell ref="C3:C4"/>
    <mergeCell ref="D3:D5"/>
    <mergeCell ref="E3:E5"/>
    <mergeCell ref="F3:F5"/>
    <mergeCell ref="L227:N227"/>
    <mergeCell ref="B227:C230"/>
    <mergeCell ref="H227:I227"/>
    <mergeCell ref="D228:D230"/>
    <mergeCell ref="E228:E230"/>
    <mergeCell ref="F228:F230"/>
    <mergeCell ref="G228:G230"/>
  </mergeCells>
  <phoneticPr fontId="3"/>
  <dataValidations count="4">
    <dataValidation type="list" allowBlank="1" showInputMessage="1" showErrorMessage="1" sqref="WVG121 WLK121 WBO121 VRS121 VHW121 UYA121 UOE121 UEI121 TUM121 TKQ121 TAU121 SQY121 SHC121 RXG121 RNK121 RDO121 QTS121 QJW121 QAA121 PQE121 PGI121 OWM121 OMQ121 OCU121 NSY121 NJC121 MZG121 MPK121 MFO121 LVS121 LLW121 LCA121 KSE121 KII121 JYM121 JOQ121 JEU121 IUY121 ILC121 IBG121 HRK121 HHO121 GXS121 GNW121 GEA121 FUE121 FKI121 FAM121 EQQ121 EGU121 DWY121 DNC121 DDG121 CTK121 CJO121 BZS121 BPW121 BGA121 AWE121 AMI121 ACM121 SQ121 IU121">
      <formula1>#REF!</formula1>
    </dataValidation>
    <dataValidation type="list" allowBlank="1" showInputMessage="1" showErrorMessage="1" sqref="WLK181 WVG60:WVG62 WLK60:WLK62 WBO60:WBO62 VRS60:VRS62 VHW60:VHW62 UYA60:UYA62 UOE60:UOE62 UEI60:UEI62 TUM60:TUM62 TKQ60:TKQ62 TAU60:TAU62 SQY60:SQY62 SHC60:SHC62 RXG60:RXG62 RNK60:RNK62 RDO60:RDO62 QTS60:QTS62 QJW60:QJW62 QAA60:QAA62 PQE60:PQE62 PGI60:PGI62 OWM60:OWM62 OMQ60:OMQ62 OCU60:OCU62 NSY60:NSY62 NJC60:NJC62 MZG60:MZG62 MPK60:MPK62 MFO60:MFO62 LVS60:LVS62 LLW60:LLW62 LCA60:LCA62 KSE60:KSE62 KII60:KII62 JYM60:JYM62 JOQ60:JOQ62 JEU60:JEU62 IUY60:IUY62 ILC60:ILC62 IBG60:IBG62 HRK60:HRK62 HHO60:HHO62 GXS60:GXS62 GNW60:GNW62 GEA60:GEA62 FUE60:FUE62 FKI60:FKI62 FAM60:FAM62 EQQ60:EQQ62 EGU60:EGU62 DWY60:DWY62 DNC60:DNC62 DDG60:DDG62 CTK60:CTK62 CJO60:CJO62 BZS60:BZS62 BPW60:BPW62 BGA60:BGA62 AWE60:AWE62 AMI60:AMI62 ACM60:ACM62 SQ60:SQ62 IU60:IU62 IU55 WLK55 WBO55 VRS55 VHW55 UYA55 UOE55 UEI55 TUM55 TKQ55 TAU55 SQY55 SHC55 RXG55 RNK55 RDO55 QTS55 QJW55 QAA55 PQE55 PGI55 OWM55 OMQ55 OCU55 NSY55 NJC55 MZG55 MPK55 MFO55 LVS55 LLW55 LCA55 KSE55 KII55 JYM55 JOQ55 JEU55 IUY55 ILC55 IBG55 HRK55 HHO55 GXS55 GNW55 GEA55 FUE55 FKI55 FAM55 EQQ55 EGU55 DWY55 DNC55 DDG55 CTK55 CJO55 BZS55 BPW55 BGA55 AWE55 AMI55 ACM55 SQ55 WVG55 WVG51:WVG53 IU51:IU53 SQ51:SQ53 ACM51:ACM53 AMI51:AMI53 AWE51:AWE53 BGA51:BGA53 BPW51:BPW53 BZS51:BZS53 CJO51:CJO53 CTK51:CTK53 DDG51:DDG53 DNC51:DNC53 DWY51:DWY53 EGU51:EGU53 EQQ51:EQQ53 FAM51:FAM53 FKI51:FKI53 FUE51:FUE53 GEA51:GEA53 GNW51:GNW53 GXS51:GXS53 HHO51:HHO53 HRK51:HRK53 IBG51:IBG53 ILC51:ILC53 IUY51:IUY53 JEU51:JEU53 JOQ51:JOQ53 JYM51:JYM53 KII51:KII53 KSE51:KSE53 LCA51:LCA53 LLW51:LLW53 LVS51:LVS53 MFO51:MFO53 MPK51:MPK53 MZG51:MZG53 NJC51:NJC53 NSY51:NSY53 OCU51:OCU53 OMQ51:OMQ53 OWM51:OWM53 PGI51:PGI53 PQE51:PQE53 QAA51:QAA53 QJW51:QJW53 QTS51:QTS53 RDO51:RDO53 RNK51:RNK53 RXG51:RXG53 SHC51:SHC53 SQY51:SQY53 TAU51:TAU53 TKQ51:TKQ53 TUM51:TUM53 UEI51:UEI53 UOE51:UOE53 UYA51:UYA53 VHW51:VHW53 VRS51:VRS53 WBO51:WBO53 WLK51:WLK53 WVG24:WVG25 IU24:IU25 SQ24:SQ25 ACM24:ACM25 AMI24:AMI25 AWE24:AWE25 BGA24:BGA25 BPW24:BPW25 BZS24:BZS25 CJO24:CJO25 CTK24:CTK25 DDG24:DDG25 DNC24:DNC25 DWY24:DWY25 EGU24:EGU25 EQQ24:EQQ25 FAM24:FAM25 FKI24:FKI25 FUE24:FUE25 GEA24:GEA25 GNW24:GNW25 GXS24:GXS25 HHO24:HHO25 HRK24:HRK25 IBG24:IBG25 ILC24:ILC25 IUY24:IUY25 JEU24:JEU25 JOQ24:JOQ25 JYM24:JYM25 KII24:KII25 KSE24:KSE25 LCA24:LCA25 LLW24:LLW25 LVS24:LVS25 MFO24:MFO25 MPK24:MPK25 MZG24:MZG25 NJC24:NJC25 NSY24:NSY25 OCU24:OCU25 OMQ24:OMQ25 OWM24:OWM25 PGI24:PGI25 PQE24:PQE25 QAA24:QAA25 QJW24:QJW25 QTS24:QTS25 RDO24:RDO25 RNK24:RNK25 RXG24:RXG25 SHC24:SHC25 SQY24:SQY25 TAU24:TAU25 TKQ24:TKQ25 TUM24:TUM25 UEI24:UEI25 UOE24:UOE25 UYA24:UYA25 VHW24:VHW25 VRS24:VRS25 WBO24:WBO25 WLK24:WLK25 WVG70:WVG71 IU70:IU71 SQ70:SQ71 ACM70:ACM71 AMI70:AMI71 AWE70:AWE71 BGA70:BGA71 BPW70:BPW71 BZS70:BZS71 CJO70:CJO71 CTK70:CTK71 DDG70:DDG71 DNC70:DNC71 DWY70:DWY71 EGU70:EGU71 EQQ70:EQQ71 FAM70:FAM71 FKI70:FKI71 FUE70:FUE71 GEA70:GEA71 GNW70:GNW71 GXS70:GXS71 HHO70:HHO71 HRK70:HRK71 IBG70:IBG71 ILC70:ILC71 IUY70:IUY71 JEU70:JEU71 JOQ70:JOQ71 JYM70:JYM71 KII70:KII71 KSE70:KSE71 LCA70:LCA71 LLW70:LLW71 LVS70:LVS71 MFO70:MFO71 MPK70:MPK71 MZG70:MZG71 NJC70:NJC71 NSY70:NSY71 OCU70:OCU71 OMQ70:OMQ71 OWM70:OWM71 PGI70:PGI71 PQE70:PQE71 QAA70:QAA71 QJW70:QJW71 QTS70:QTS71 RDO70:RDO71 RNK70:RNK71 RXG70:RXG71 SHC70:SHC71 SQY70:SQY71 TAU70:TAU71 TKQ70:TKQ71 TUM70:TUM71 UEI70:UEI71 UOE70:UOE71 UYA70:UYA71 VHW70:VHW71 VRS70:VRS71 WBO70:WBO71 WLK70:WLK71 WVG181 WLK122:WLK129 WBO122:WBO129 VRS122:VRS129 VHW122:VHW129 UYA122:UYA129 UOE122:UOE129 UEI122:UEI129 TUM122:TUM129 TKQ122:TKQ129 TAU122:TAU129 SQY122:SQY129 SHC122:SHC129 RXG122:RXG129 RNK122:RNK129 RDO122:RDO129 QTS122:QTS129 QJW122:QJW129 QAA122:QAA129 PQE122:PQE129 PGI122:PGI129 OWM122:OWM129 OMQ122:OMQ129 OCU122:OCU129 NSY122:NSY129 NJC122:NJC129 MZG122:MZG129 MPK122:MPK129 MFO122:MFO129 LVS122:LVS129 LLW122:LLW129 LCA122:LCA129 KSE122:KSE129 KII122:KII129 JYM122:JYM129 JOQ122:JOQ129 JEU122:JEU129 IUY122:IUY129 ILC122:ILC129 IBG122:IBG129 HRK122:HRK129 HHO122:HHO129 GXS122:GXS129 GNW122:GNW129 GEA122:GEA129 FUE122:FUE129 FKI122:FKI129 FAM122:FAM129 EQQ122:EQQ129 EGU122:EGU129 DWY122:DWY129 DNC122:DNC129 DDG122:DDG129 CTK122:CTK129 CJO122:CJO129 BZS122:BZS129 BPW122:BPW129 BGA122:BGA129 AWE122:AWE129 AMI122:AMI129 ACM122:ACM129 SQ122:SQ129 IU122:IU129 WVG120 WLK120 WBO120 VRS120 VHW120 UYA120 UOE120 UEI120 TUM120 TKQ120 TAU120 SQY120 SHC120 RXG120 RNK120 RDO120 QTS120 QJW120 QAA120 PQE120 PGI120 OWM120 OMQ120 OCU120 NSY120 NJC120 MZG120 MPK120 MFO120 LVS120 LLW120 LCA120 KSE120 KII120 JYM120 JOQ120 JEU120 IUY120 ILC120 IBG120 HRK120 HHO120 GXS120 GNW120 GEA120 FUE120 FKI120 FAM120 EQQ120 EGU120 DWY120 DNC120 DDG120 CTK120 CJO120 BZS120 BPW120 BGA120 AWE120 AMI120 ACM120 SQ120 IU120 WVG122:WVG129 IU181 SQ181 ACM181 AMI181 AWE181 BGA181 BPW181 BZS181 CJO181 CTK181 DDG181 DNC181 DWY181 EGU181 EQQ181 FAM181 FKI181 FUE181 GEA181 GNW181 GXS181 HHO181 HRK181 IBG181 ILC181 IUY181 JEU181 JOQ181 JYM181 KII181 KSE181 LCA181 LLW181 LVS181 MFO181 MPK181 MZG181 NJC181 NSY181 OCU181 OMQ181 OWM181 PGI181 PQE181 QAA181 QJW181 QTS181 RDO181 RNK181 RXG181 SHC181 SQY181 TAU181 TKQ181 TUM181 UEI181 UOE181 UYA181 VHW181 VRS181 WBO181">
      <formula1>#REF!</formula1>
    </dataValidation>
    <dataValidation type="list" allowBlank="1" showInputMessage="1" sqref="WVG110:WVG117 WLK110:WLK117 WBO110:WBO117 VRS110:VRS117 VHW110:VHW117 UYA110:UYA117 UOE110:UOE117 UEI110:UEI117 TUM110:TUM117 TKQ110:TKQ117 TAU110:TAU117 SQY110:SQY117 SHC110:SHC117 RXG110:RXG117 RNK110:RNK117 RDO110:RDO117 QTS110:QTS117 QJW110:QJW117 QAA110:QAA117 PQE110:PQE117 PGI110:PGI117 OWM110:OWM117 OMQ110:OMQ117 OCU110:OCU117 NSY110:NSY117 NJC110:NJC117 MZG110:MZG117 MPK110:MPK117 MFO110:MFO117 LVS110:LVS117 LLW110:LLW117 LCA110:LCA117 KSE110:KSE117 KII110:KII117 JYM110:JYM117 JOQ110:JOQ117 JEU110:JEU117 IUY110:IUY117 ILC110:ILC117 IBG110:IBG117 HRK110:HRK117 HHO110:HHO117 GXS110:GXS117 GNW110:GNW117 GEA110:GEA117 FUE110:FUE117 FKI110:FKI117 FAM110:FAM117 EQQ110:EQQ117 EGU110:EGU117 DWY110:DWY117 DNC110:DNC117 DDG110:DDG117 CTK110:CTK117 CJO110:CJO117 BZS110:BZS117 BPW110:BPW117 BGA110:BGA117 AWE110:AWE117 AMI110:AMI117 ACM110:ACM117 SQ110:SQ117 IU110:IU117">
      <formula1>#REF!</formula1>
    </dataValidation>
    <dataValidation type="list" allowBlank="1" showInputMessage="1" showErrorMessage="1" sqref="WVH63 IV63 SR63 ACN63 AMJ63 AWF63 BGB63 BPX63 BZT63 CJP63 CTL63 DDH63 DND63 DWZ63 EGV63 EQR63 FAN63 FKJ63 FUF63 GEB63 GNX63 GXT63 HHP63 HRL63 IBH63 ILD63 IUZ63 JEV63 JOR63 JYN63 KIJ63 KSF63 LCB63 LLX63 LVT63 MFP63 MPL63 MZH63 NJD63 NSZ63 OCV63 OMR63 OWN63 PGJ63 PQF63 QAB63 QJX63 QTT63 RDP63 RNL63 RXH63 SHD63 SQZ63 TAV63 TKR63 TUN63 UEJ63 UOF63 UYB63 VHX63 VRT63 WBP63 WLL63">
      <formula1>#REF!</formula1>
    </dataValidation>
  </dataValidations>
  <hyperlinks>
    <hyperlink ref="Q8" r:id="rId2"/>
    <hyperlink ref="Q7" r:id="rId3"/>
    <hyperlink ref="Q9" r:id="rId4"/>
    <hyperlink ref="Q10" r:id="rId5"/>
    <hyperlink ref="Q17" r:id="rId6"/>
    <hyperlink ref="Q18" r:id="rId7"/>
    <hyperlink ref="Q23" r:id="rId8"/>
    <hyperlink ref="Q25" r:id="rId9"/>
    <hyperlink ref="Q27" r:id="rId10"/>
    <hyperlink ref="Q29" r:id="rId11"/>
    <hyperlink ref="Q31" r:id="rId12"/>
    <hyperlink ref="Q32" r:id="rId13"/>
    <hyperlink ref="Q33" r:id="rId14"/>
    <hyperlink ref="Q34" r:id="rId15"/>
    <hyperlink ref="Q51" r:id="rId16"/>
    <hyperlink ref="Q50" r:id="rId17"/>
    <hyperlink ref="Q52" r:id="rId18"/>
    <hyperlink ref="Q55" r:id="rId19"/>
    <hyperlink ref="Q56" r:id="rId20"/>
    <hyperlink ref="Q57" r:id="rId21"/>
    <hyperlink ref="Q62" r:id="rId22"/>
    <hyperlink ref="Q61" r:id="rId23"/>
    <hyperlink ref="Q63" r:id="rId24"/>
    <hyperlink ref="Q64" r:id="rId25"/>
    <hyperlink ref="Q65" r:id="rId26"/>
    <hyperlink ref="Q66" r:id="rId27"/>
    <hyperlink ref="Q67" r:id="rId28"/>
    <hyperlink ref="Q68" r:id="rId29"/>
    <hyperlink ref="Q69" r:id="rId30"/>
    <hyperlink ref="Q70" r:id="rId31"/>
    <hyperlink ref="Q71" r:id="rId32"/>
    <hyperlink ref="Q72" r:id="rId33"/>
    <hyperlink ref="Q76" r:id="rId34"/>
    <hyperlink ref="Q80" r:id="rId35"/>
    <hyperlink ref="Q79" r:id="rId36"/>
    <hyperlink ref="Q77" r:id="rId37"/>
    <hyperlink ref="Q78" r:id="rId38"/>
    <hyperlink ref="Q82" r:id="rId39"/>
    <hyperlink ref="Q83" r:id="rId40"/>
    <hyperlink ref="Q84" r:id="rId41"/>
    <hyperlink ref="Q85" r:id="rId42"/>
    <hyperlink ref="Q86" r:id="rId43"/>
    <hyperlink ref="Q89" r:id="rId44"/>
    <hyperlink ref="Q88" r:id="rId45"/>
    <hyperlink ref="Q87" r:id="rId46"/>
    <hyperlink ref="Q91" r:id="rId47"/>
    <hyperlink ref="Q105" r:id="rId48"/>
    <hyperlink ref="Q106" r:id="rId49"/>
    <hyperlink ref="Q108" r:id="rId50"/>
    <hyperlink ref="Q107" r:id="rId51"/>
    <hyperlink ref="Q112" r:id="rId52"/>
    <hyperlink ref="Q113" r:id="rId53"/>
    <hyperlink ref="Q122" r:id="rId54"/>
    <hyperlink ref="Q117" r:id="rId55"/>
    <hyperlink ref="Q118" r:id="rId56"/>
    <hyperlink ref="Q120" r:id="rId57"/>
    <hyperlink ref="Q123" r:id="rId58" display="http://www.pref.saga.lg.jp/web/kensei/_1363/sekai-keikaku/kyoten.html"/>
    <hyperlink ref="Q124" r:id="rId59" display="http://www.pref.saga.lg.jp/web/kensei/_1363/sekai-keikaku/kyoten.html"/>
    <hyperlink ref="Q127" r:id="rId60"/>
    <hyperlink ref="Q128" r:id="rId61"/>
    <hyperlink ref="Q129" r:id="rId62"/>
    <hyperlink ref="Q130" r:id="rId63"/>
    <hyperlink ref="Q131" r:id="rId64"/>
    <hyperlink ref="Q132" r:id="rId65"/>
    <hyperlink ref="Q133" r:id="rId66"/>
    <hyperlink ref="Q134" r:id="rId67"/>
    <hyperlink ref="Q125" r:id="rId68" display="http://www.shnagasaki.com.cn/jdefault.htm"/>
    <hyperlink ref="Q126" r:id="rId69"/>
    <hyperlink ref="Q138" r:id="rId70"/>
    <hyperlink ref="Q146" r:id="rId71"/>
    <hyperlink ref="Q145" r:id="rId72"/>
    <hyperlink ref="Q147" r:id="rId73"/>
    <hyperlink ref="Q153" r:id="rId74"/>
    <hyperlink ref="Q150" r:id="rId75"/>
    <hyperlink ref="Q151" r:id="rId76"/>
    <hyperlink ref="Q152" r:id="rId77"/>
    <hyperlink ref="Q155" r:id="rId78"/>
    <hyperlink ref="Q159" r:id="rId79"/>
    <hyperlink ref="Q160" r:id="rId80"/>
    <hyperlink ref="Q161" r:id="rId81"/>
    <hyperlink ref="Q163" r:id="rId82"/>
    <hyperlink ref="Q162" r:id="rId83"/>
    <hyperlink ref="Q164" r:id="rId84"/>
    <hyperlink ref="Q166" r:id="rId85"/>
    <hyperlink ref="Q165" r:id="rId86"/>
    <hyperlink ref="Q167" r:id="rId87"/>
    <hyperlink ref="Q169" r:id="rId88"/>
    <hyperlink ref="Q168" r:id="rId89"/>
    <hyperlink ref="Q170" r:id="rId90"/>
    <hyperlink ref="Q172" r:id="rId91"/>
    <hyperlink ref="Q171" r:id="rId92"/>
    <hyperlink ref="Q187" r:id="rId93"/>
    <hyperlink ref="Q190" r:id="rId94"/>
    <hyperlink ref="Q192" r:id="rId95"/>
    <hyperlink ref="Q193" r:id="rId96"/>
    <hyperlink ref="Q196" r:id="rId97"/>
    <hyperlink ref="Q194" r:id="rId98"/>
    <hyperlink ref="Q198" r:id="rId99"/>
    <hyperlink ref="Q100" r:id="rId100"/>
    <hyperlink ref="Q156" r:id="rId101"/>
    <hyperlink ref="Q157" r:id="rId102"/>
    <hyperlink ref="Q158" r:id="rId103" display="http://www.yokohama-mumbai.com/ja/index.html"/>
    <hyperlink ref="Q15" r:id="rId104"/>
    <hyperlink ref="Q218" r:id="rId105"/>
    <hyperlink ref="Q213" r:id="rId106"/>
    <hyperlink ref="Q205" r:id="rId107"/>
    <hyperlink ref="Q144" r:id="rId108"/>
    <hyperlink ref="Q96" r:id="rId109"/>
    <hyperlink ref="Q19" r:id="rId110"/>
    <hyperlink ref="Q20" r:id="rId111"/>
    <hyperlink ref="Q21" r:id="rId112"/>
    <hyperlink ref="Q22" r:id="rId113"/>
    <hyperlink ref="Q115" r:id="rId114"/>
    <hyperlink ref="Q154" r:id="rId115"/>
    <hyperlink ref="Q173" r:id="rId116"/>
    <hyperlink ref="Q188" r:id="rId117"/>
  </hyperlinks>
  <printOptions horizontalCentered="1"/>
  <pageMargins left="0.23622047244094491" right="0.19685039370078741" top="0.62992125984251968" bottom="0.39370078740157483" header="0.31496062992125984" footer="0.19685039370078741"/>
  <pageSetup paperSize="8" scale="78" fitToHeight="0" orientation="landscape" cellComments="asDisplayed" r:id="rId118"/>
  <headerFooter>
    <oddHeader>&amp;C&amp;"-,太字"&amp;18自治体の海外拠点一覧（平成２７年９月現在）&amp;R&amp;G　　　</oddHeader>
    <oddFooter>&amp;L&amp;F&amp;C&amp;P/&amp;N&amp;R&amp;"-,太字"&amp;18&amp;A</oddFooter>
  </headerFooter>
  <drawing r:id="rId119"/>
  <legacyDrawingHF r:id="rId120"/>
</worksheet>
</file>

<file path=xl/worksheets/sheet2.xml><?xml version="1.0" encoding="utf-8"?>
<worksheet xmlns="http://schemas.openxmlformats.org/spreadsheetml/2006/main" xmlns:r="http://schemas.openxmlformats.org/officeDocument/2006/relationships">
  <sheetPr>
    <tabColor theme="3" tint="0.39997558519241921"/>
    <pageSetUpPr fitToPage="1"/>
  </sheetPr>
  <dimension ref="A1:Q219"/>
  <sheetViews>
    <sheetView view="pageBreakPreview" topLeftCell="E3" zoomScale="84" zoomScaleNormal="85" zoomScaleSheetLayoutView="84" zoomScalePageLayoutView="35" workbookViewId="0">
      <selection activeCell="E46" sqref="E46"/>
    </sheetView>
  </sheetViews>
  <sheetFormatPr defaultRowHeight="5.65" customHeight="1"/>
  <cols>
    <col min="1" max="1" width="1.625" customWidth="1"/>
    <col min="2" max="2" width="4.625" customWidth="1"/>
    <col min="3" max="3" width="13.125" style="1" customWidth="1"/>
    <col min="4" max="4" width="18.25" customWidth="1"/>
    <col min="5" max="6" width="13.375" style="1" customWidth="1"/>
    <col min="7" max="7" width="3.375" style="1" customWidth="1"/>
    <col min="8" max="8" width="15.125" customWidth="1"/>
    <col min="9" max="9" width="10.625" style="1" customWidth="1"/>
    <col min="10" max="10" width="15.25" customWidth="1"/>
    <col min="11" max="11" width="6.375" style="1" customWidth="1"/>
    <col min="12" max="13" width="5.625" style="1" customWidth="1"/>
    <col min="14" max="14" width="42.375" customWidth="1"/>
    <col min="15" max="15" width="55.5" customWidth="1"/>
    <col min="16" max="16" width="20.625" customWidth="1"/>
    <col min="17" max="17" width="18.875" customWidth="1"/>
  </cols>
  <sheetData>
    <row r="1" spans="1:17" ht="13.5" hidden="1"/>
    <row r="2" spans="1:17" ht="13.5" hidden="1"/>
    <row r="3" spans="1:17" ht="13.5" customHeight="1">
      <c r="B3" s="166"/>
      <c r="C3" s="168" t="s">
        <v>2</v>
      </c>
      <c r="D3" s="168" t="s">
        <v>3</v>
      </c>
      <c r="E3" s="168" t="s">
        <v>4</v>
      </c>
      <c r="F3" s="168" t="s">
        <v>5</v>
      </c>
      <c r="G3" s="176" t="s">
        <v>6</v>
      </c>
      <c r="H3" s="177"/>
      <c r="I3" s="180" t="s">
        <v>7</v>
      </c>
      <c r="J3" s="168" t="s">
        <v>8</v>
      </c>
      <c r="K3" s="170" t="s">
        <v>9</v>
      </c>
      <c r="L3" s="171"/>
      <c r="M3" s="172"/>
      <c r="N3" s="168" t="s">
        <v>10</v>
      </c>
      <c r="O3" s="168" t="s">
        <v>11</v>
      </c>
      <c r="P3" s="168" t="s">
        <v>301</v>
      </c>
      <c r="Q3" s="168" t="s">
        <v>12</v>
      </c>
    </row>
    <row r="4" spans="1:17" ht="13.5" customHeight="1">
      <c r="B4" s="167"/>
      <c r="C4" s="169"/>
      <c r="D4" s="169"/>
      <c r="E4" s="169"/>
      <c r="F4" s="169"/>
      <c r="G4" s="178"/>
      <c r="H4" s="179"/>
      <c r="I4" s="181"/>
      <c r="J4" s="169"/>
      <c r="K4" s="173"/>
      <c r="L4" s="174"/>
      <c r="M4" s="175"/>
      <c r="N4" s="169"/>
      <c r="O4" s="169"/>
      <c r="P4" s="169"/>
      <c r="Q4" s="169"/>
    </row>
    <row r="5" spans="1:17" ht="63" customHeight="1">
      <c r="B5" s="132"/>
      <c r="C5" s="169"/>
      <c r="D5" s="169"/>
      <c r="E5" s="169"/>
      <c r="F5" s="169"/>
      <c r="G5" s="178"/>
      <c r="H5" s="179"/>
      <c r="I5" s="181"/>
      <c r="J5" s="169"/>
      <c r="K5" s="3" t="s">
        <v>1222</v>
      </c>
      <c r="L5" s="4" t="s">
        <v>14</v>
      </c>
      <c r="M5" s="5" t="s">
        <v>1223</v>
      </c>
      <c r="N5" s="169"/>
      <c r="O5" s="169"/>
      <c r="P5" s="169"/>
      <c r="Q5" s="169"/>
    </row>
    <row r="6" spans="1:17" ht="16.5" customHeight="1">
      <c r="B6" s="6"/>
      <c r="C6" s="7"/>
      <c r="D6" s="7"/>
      <c r="E6" s="7"/>
      <c r="F6" s="7"/>
      <c r="G6" s="8"/>
      <c r="H6" s="9"/>
      <c r="I6" s="6"/>
      <c r="J6" s="7"/>
      <c r="K6" s="10"/>
      <c r="L6" s="11"/>
      <c r="M6" s="12"/>
      <c r="N6" s="7"/>
      <c r="O6" s="7"/>
      <c r="P6" s="7"/>
      <c r="Q6" s="7"/>
    </row>
    <row r="7" spans="1:17" s="19" customFormat="1" ht="60" customHeight="1">
      <c r="A7" s="13"/>
      <c r="B7" s="14">
        <v>1</v>
      </c>
      <c r="C7" s="15" t="s">
        <v>37</v>
      </c>
      <c r="D7" s="15" t="s">
        <v>528</v>
      </c>
      <c r="E7" s="15" t="s">
        <v>392</v>
      </c>
      <c r="F7" s="15" t="s">
        <v>333</v>
      </c>
      <c r="G7" s="17" t="s">
        <v>792</v>
      </c>
      <c r="H7" s="18" t="s">
        <v>529</v>
      </c>
      <c r="I7" s="134" t="s">
        <v>793</v>
      </c>
      <c r="J7" s="16" t="s">
        <v>36</v>
      </c>
      <c r="K7" s="135">
        <v>1</v>
      </c>
      <c r="L7" s="136">
        <v>0</v>
      </c>
      <c r="M7" s="137">
        <v>1</v>
      </c>
      <c r="N7" s="16" t="s">
        <v>530</v>
      </c>
      <c r="O7" s="16" t="s">
        <v>794</v>
      </c>
      <c r="P7" s="138" t="s">
        <v>795</v>
      </c>
      <c r="Q7" s="139"/>
    </row>
    <row r="8" spans="1:17" s="19" customFormat="1" ht="60" customHeight="1">
      <c r="A8" s="13"/>
      <c r="B8" s="14">
        <v>2</v>
      </c>
      <c r="C8" s="15" t="s">
        <v>41</v>
      </c>
      <c r="D8" s="15" t="s">
        <v>802</v>
      </c>
      <c r="E8" s="15" t="s">
        <v>531</v>
      </c>
      <c r="F8" s="15" t="s">
        <v>532</v>
      </c>
      <c r="G8" s="17" t="s">
        <v>521</v>
      </c>
      <c r="H8" s="18" t="s">
        <v>805</v>
      </c>
      <c r="I8" s="24" t="s">
        <v>519</v>
      </c>
      <c r="J8" s="16" t="s">
        <v>43</v>
      </c>
      <c r="K8" s="17">
        <f t="shared" ref="K8:K15" si="0">L8+M8</f>
        <v>0</v>
      </c>
      <c r="L8" s="25">
        <v>0</v>
      </c>
      <c r="M8" s="28">
        <v>0</v>
      </c>
      <c r="N8" s="66" t="s">
        <v>807</v>
      </c>
      <c r="O8" s="16" t="s">
        <v>808</v>
      </c>
      <c r="P8" s="138" t="s">
        <v>809</v>
      </c>
      <c r="Q8" s="140"/>
    </row>
    <row r="9" spans="1:17" s="19" customFormat="1" ht="60" customHeight="1">
      <c r="A9" s="13"/>
      <c r="B9" s="14">
        <v>3</v>
      </c>
      <c r="C9" s="15" t="s">
        <v>41</v>
      </c>
      <c r="D9" s="15" t="s">
        <v>802</v>
      </c>
      <c r="E9" s="15" t="s">
        <v>533</v>
      </c>
      <c r="F9" s="15" t="s">
        <v>534</v>
      </c>
      <c r="G9" s="17" t="s">
        <v>521</v>
      </c>
      <c r="H9" s="18" t="s">
        <v>805</v>
      </c>
      <c r="I9" s="24" t="s">
        <v>519</v>
      </c>
      <c r="J9" s="16" t="s">
        <v>43</v>
      </c>
      <c r="K9" s="17">
        <f t="shared" si="0"/>
        <v>0</v>
      </c>
      <c r="L9" s="25">
        <v>0</v>
      </c>
      <c r="M9" s="28">
        <v>0</v>
      </c>
      <c r="N9" s="66" t="s">
        <v>807</v>
      </c>
      <c r="O9" s="16" t="s">
        <v>812</v>
      </c>
      <c r="P9" s="64" t="s">
        <v>809</v>
      </c>
      <c r="Q9" s="140"/>
    </row>
    <row r="10" spans="1:17" s="19" customFormat="1" ht="60" customHeight="1">
      <c r="A10" s="13"/>
      <c r="B10" s="14">
        <v>4</v>
      </c>
      <c r="C10" s="15" t="s">
        <v>41</v>
      </c>
      <c r="D10" s="15" t="s">
        <v>802</v>
      </c>
      <c r="E10" s="15" t="s">
        <v>813</v>
      </c>
      <c r="F10" s="15" t="s">
        <v>814</v>
      </c>
      <c r="G10" s="17" t="s">
        <v>521</v>
      </c>
      <c r="H10" s="18" t="s">
        <v>805</v>
      </c>
      <c r="I10" s="24" t="s">
        <v>519</v>
      </c>
      <c r="J10" s="16" t="s">
        <v>43</v>
      </c>
      <c r="K10" s="17">
        <f t="shared" si="0"/>
        <v>0</v>
      </c>
      <c r="L10" s="25">
        <v>0</v>
      </c>
      <c r="M10" s="28">
        <v>0</v>
      </c>
      <c r="N10" s="66" t="s">
        <v>807</v>
      </c>
      <c r="O10" s="16" t="s">
        <v>812</v>
      </c>
      <c r="P10" s="64" t="s">
        <v>809</v>
      </c>
      <c r="Q10" s="140"/>
    </row>
    <row r="11" spans="1:17" s="19" customFormat="1" ht="60" customHeight="1">
      <c r="A11" s="13"/>
      <c r="B11" s="14">
        <v>5</v>
      </c>
      <c r="C11" s="15" t="s">
        <v>41</v>
      </c>
      <c r="D11" s="15" t="s">
        <v>802</v>
      </c>
      <c r="E11" s="15" t="s">
        <v>815</v>
      </c>
      <c r="F11" s="15" t="s">
        <v>816</v>
      </c>
      <c r="G11" s="17" t="s">
        <v>521</v>
      </c>
      <c r="H11" s="18" t="s">
        <v>805</v>
      </c>
      <c r="I11" s="24" t="s">
        <v>519</v>
      </c>
      <c r="J11" s="16" t="s">
        <v>43</v>
      </c>
      <c r="K11" s="17">
        <f t="shared" si="0"/>
        <v>0</v>
      </c>
      <c r="L11" s="25">
        <v>0</v>
      </c>
      <c r="M11" s="28">
        <v>0</v>
      </c>
      <c r="N11" s="66" t="s">
        <v>807</v>
      </c>
      <c r="O11" s="16" t="s">
        <v>812</v>
      </c>
      <c r="P11" s="64" t="s">
        <v>809</v>
      </c>
      <c r="Q11" s="140"/>
    </row>
    <row r="12" spans="1:17" s="19" customFormat="1" ht="60" customHeight="1">
      <c r="A12" s="13"/>
      <c r="B12" s="108">
        <v>6</v>
      </c>
      <c r="C12" s="47" t="s">
        <v>537</v>
      </c>
      <c r="D12" s="47" t="s">
        <v>538</v>
      </c>
      <c r="E12" s="47" t="s">
        <v>392</v>
      </c>
      <c r="F12" s="47" t="s">
        <v>333</v>
      </c>
      <c r="G12" s="17" t="s">
        <v>521</v>
      </c>
      <c r="H12" s="18" t="s">
        <v>414</v>
      </c>
      <c r="I12" s="134" t="s">
        <v>535</v>
      </c>
      <c r="J12" s="48" t="s">
        <v>539</v>
      </c>
      <c r="K12" s="141">
        <f t="shared" si="0"/>
        <v>0</v>
      </c>
      <c r="L12" s="142">
        <v>0</v>
      </c>
      <c r="M12" s="143">
        <v>0</v>
      </c>
      <c r="N12" s="48" t="s">
        <v>540</v>
      </c>
      <c r="O12" s="48" t="s">
        <v>541</v>
      </c>
      <c r="P12" s="117"/>
      <c r="Q12" s="128" t="s">
        <v>542</v>
      </c>
    </row>
    <row r="13" spans="1:17" s="19" customFormat="1" ht="60" customHeight="1">
      <c r="A13" s="13"/>
      <c r="B13" s="14">
        <v>7</v>
      </c>
      <c r="C13" s="15" t="s">
        <v>762</v>
      </c>
      <c r="D13" s="15" t="s">
        <v>763</v>
      </c>
      <c r="E13" s="15" t="s">
        <v>23</v>
      </c>
      <c r="F13" s="15" t="s">
        <v>24</v>
      </c>
      <c r="G13" s="17" t="s">
        <v>521</v>
      </c>
      <c r="H13" s="18" t="s">
        <v>430</v>
      </c>
      <c r="I13" s="24" t="s">
        <v>519</v>
      </c>
      <c r="J13" s="16" t="s">
        <v>764</v>
      </c>
      <c r="K13" s="17">
        <f t="shared" si="0"/>
        <v>1</v>
      </c>
      <c r="L13" s="30">
        <v>0</v>
      </c>
      <c r="M13" s="31">
        <v>1</v>
      </c>
      <c r="N13" s="16" t="s">
        <v>851</v>
      </c>
      <c r="O13" s="16" t="s">
        <v>852</v>
      </c>
      <c r="P13" s="114"/>
      <c r="Q13" s="139"/>
    </row>
    <row r="14" spans="1:17" s="19" customFormat="1" ht="60" customHeight="1">
      <c r="A14" s="13"/>
      <c r="B14" s="14">
        <v>8</v>
      </c>
      <c r="C14" s="15" t="s">
        <v>762</v>
      </c>
      <c r="D14" s="15" t="s">
        <v>763</v>
      </c>
      <c r="E14" s="15" t="s">
        <v>18</v>
      </c>
      <c r="F14" s="15" t="s">
        <v>509</v>
      </c>
      <c r="G14" s="17" t="s">
        <v>521</v>
      </c>
      <c r="H14" s="18" t="s">
        <v>430</v>
      </c>
      <c r="I14" s="24" t="s">
        <v>519</v>
      </c>
      <c r="J14" s="16" t="s">
        <v>764</v>
      </c>
      <c r="K14" s="17">
        <f t="shared" si="0"/>
        <v>1</v>
      </c>
      <c r="L14" s="30">
        <v>0</v>
      </c>
      <c r="M14" s="31">
        <v>1</v>
      </c>
      <c r="N14" s="16" t="s">
        <v>851</v>
      </c>
      <c r="O14" s="16" t="s">
        <v>852</v>
      </c>
      <c r="P14" s="114"/>
      <c r="Q14" s="139"/>
    </row>
    <row r="15" spans="1:17" s="19" customFormat="1" ht="60" customHeight="1">
      <c r="A15" s="13"/>
      <c r="B15" s="14">
        <v>9</v>
      </c>
      <c r="C15" s="15" t="s">
        <v>137</v>
      </c>
      <c r="D15" s="15" t="s">
        <v>563</v>
      </c>
      <c r="E15" s="15" t="s">
        <v>951</v>
      </c>
      <c r="F15" s="15" t="s">
        <v>952</v>
      </c>
      <c r="G15" s="17" t="s">
        <v>521</v>
      </c>
      <c r="H15" s="18" t="s">
        <v>564</v>
      </c>
      <c r="I15" s="24" t="s">
        <v>519</v>
      </c>
      <c r="J15" s="16" t="s">
        <v>468</v>
      </c>
      <c r="K15" s="17">
        <f t="shared" si="0"/>
        <v>0</v>
      </c>
      <c r="L15" s="25">
        <v>0</v>
      </c>
      <c r="M15" s="28">
        <v>0</v>
      </c>
      <c r="N15" s="16" t="s">
        <v>941</v>
      </c>
      <c r="O15" s="16" t="s">
        <v>467</v>
      </c>
      <c r="P15" s="64" t="s">
        <v>946</v>
      </c>
      <c r="Q15" s="139"/>
    </row>
    <row r="16" spans="1:17" s="19" customFormat="1" ht="60" customHeight="1">
      <c r="A16" s="13"/>
      <c r="B16" s="14">
        <v>10</v>
      </c>
      <c r="C16" s="46" t="s">
        <v>607</v>
      </c>
      <c r="D16" s="47" t="s">
        <v>608</v>
      </c>
      <c r="E16" s="47" t="s">
        <v>369</v>
      </c>
      <c r="F16" s="47" t="s">
        <v>311</v>
      </c>
      <c r="G16" s="61" t="s">
        <v>143</v>
      </c>
      <c r="H16" s="28" t="s">
        <v>430</v>
      </c>
      <c r="I16" s="46" t="s">
        <v>535</v>
      </c>
      <c r="J16" s="47" t="s">
        <v>609</v>
      </c>
      <c r="K16" s="42">
        <v>1</v>
      </c>
      <c r="L16" s="49">
        <v>0</v>
      </c>
      <c r="M16" s="50">
        <v>1</v>
      </c>
      <c r="N16" s="48" t="s">
        <v>610</v>
      </c>
      <c r="O16" s="48" t="s">
        <v>611</v>
      </c>
      <c r="P16" s="118"/>
      <c r="Q16" s="47"/>
    </row>
    <row r="17" spans="1:17" s="19" customFormat="1" ht="60" customHeight="1">
      <c r="A17" s="13"/>
      <c r="B17" s="14">
        <v>11</v>
      </c>
      <c r="C17" s="46" t="s">
        <v>607</v>
      </c>
      <c r="D17" s="47" t="s">
        <v>608</v>
      </c>
      <c r="E17" s="47" t="s">
        <v>392</v>
      </c>
      <c r="F17" s="47" t="s">
        <v>33</v>
      </c>
      <c r="G17" s="61" t="s">
        <v>143</v>
      </c>
      <c r="H17" s="77" t="s">
        <v>430</v>
      </c>
      <c r="I17" s="46" t="s">
        <v>535</v>
      </c>
      <c r="J17" s="47" t="s">
        <v>609</v>
      </c>
      <c r="K17" s="42">
        <v>1</v>
      </c>
      <c r="L17" s="49">
        <v>0</v>
      </c>
      <c r="M17" s="50">
        <v>1</v>
      </c>
      <c r="N17" s="48" t="s">
        <v>610</v>
      </c>
      <c r="O17" s="48" t="s">
        <v>611</v>
      </c>
      <c r="P17" s="118"/>
      <c r="Q17" s="47"/>
    </row>
    <row r="18" spans="1:17" s="19" customFormat="1" ht="60" customHeight="1">
      <c r="A18" s="13"/>
      <c r="B18" s="14">
        <v>12</v>
      </c>
      <c r="C18" s="46" t="s">
        <v>607</v>
      </c>
      <c r="D18" s="47" t="s">
        <v>608</v>
      </c>
      <c r="E18" s="47" t="s">
        <v>902</v>
      </c>
      <c r="F18" s="47" t="s">
        <v>402</v>
      </c>
      <c r="G18" s="61" t="s">
        <v>143</v>
      </c>
      <c r="H18" s="77" t="s">
        <v>430</v>
      </c>
      <c r="I18" s="46" t="s">
        <v>535</v>
      </c>
      <c r="J18" s="47" t="s">
        <v>609</v>
      </c>
      <c r="K18" s="42">
        <v>1</v>
      </c>
      <c r="L18" s="49">
        <v>0</v>
      </c>
      <c r="M18" s="50">
        <v>1</v>
      </c>
      <c r="N18" s="48" t="s">
        <v>610</v>
      </c>
      <c r="O18" s="48" t="s">
        <v>611</v>
      </c>
      <c r="P18" s="118"/>
      <c r="Q18" s="47"/>
    </row>
    <row r="19" spans="1:17" s="19" customFormat="1" ht="60" customHeight="1">
      <c r="A19" s="13"/>
      <c r="B19" s="14">
        <v>13</v>
      </c>
      <c r="C19" s="46" t="s">
        <v>607</v>
      </c>
      <c r="D19" s="47" t="s">
        <v>608</v>
      </c>
      <c r="E19" s="47" t="s">
        <v>551</v>
      </c>
      <c r="F19" s="47" t="s">
        <v>1138</v>
      </c>
      <c r="G19" s="61" t="s">
        <v>143</v>
      </c>
      <c r="H19" s="77" t="s">
        <v>430</v>
      </c>
      <c r="I19" s="46" t="s">
        <v>535</v>
      </c>
      <c r="J19" s="47" t="s">
        <v>609</v>
      </c>
      <c r="K19" s="42">
        <v>1</v>
      </c>
      <c r="L19" s="49">
        <v>0</v>
      </c>
      <c r="M19" s="50">
        <v>1</v>
      </c>
      <c r="N19" s="48" t="s">
        <v>610</v>
      </c>
      <c r="O19" s="48" t="s">
        <v>611</v>
      </c>
      <c r="P19" s="118"/>
      <c r="Q19" s="47"/>
    </row>
    <row r="20" spans="1:17" s="19" customFormat="1" ht="60" customHeight="1">
      <c r="A20" s="13"/>
      <c r="B20" s="14">
        <v>14</v>
      </c>
      <c r="C20" s="15" t="s">
        <v>153</v>
      </c>
      <c r="D20" s="15" t="s">
        <v>571</v>
      </c>
      <c r="E20" s="15" t="s">
        <v>525</v>
      </c>
      <c r="F20" s="15" t="s">
        <v>526</v>
      </c>
      <c r="G20" s="17" t="s">
        <v>521</v>
      </c>
      <c r="H20" s="18" t="s">
        <v>462</v>
      </c>
      <c r="I20" s="134" t="s">
        <v>519</v>
      </c>
      <c r="J20" s="16" t="s">
        <v>154</v>
      </c>
      <c r="K20" s="135">
        <f>L20+M20</f>
        <v>0</v>
      </c>
      <c r="L20" s="25">
        <v>0</v>
      </c>
      <c r="M20" s="28">
        <v>0</v>
      </c>
      <c r="N20" s="16" t="s">
        <v>572</v>
      </c>
      <c r="O20" s="16" t="s">
        <v>464</v>
      </c>
      <c r="P20" s="64"/>
      <c r="Q20" s="16" t="s">
        <v>775</v>
      </c>
    </row>
    <row r="21" spans="1:17" s="19" customFormat="1" ht="93.75" customHeight="1">
      <c r="A21" s="13"/>
      <c r="B21" s="14">
        <v>15</v>
      </c>
      <c r="C21" s="15" t="s">
        <v>176</v>
      </c>
      <c r="D21" s="15" t="s">
        <v>578</v>
      </c>
      <c r="E21" s="15" t="s">
        <v>23</v>
      </c>
      <c r="F21" s="15" t="s">
        <v>311</v>
      </c>
      <c r="G21" s="17" t="s">
        <v>521</v>
      </c>
      <c r="H21" s="18" t="s">
        <v>1003</v>
      </c>
      <c r="I21" s="134" t="s">
        <v>527</v>
      </c>
      <c r="J21" s="16" t="s">
        <v>177</v>
      </c>
      <c r="K21" s="135">
        <f>L21+M21</f>
        <v>0</v>
      </c>
      <c r="L21" s="136">
        <v>0</v>
      </c>
      <c r="M21" s="137">
        <v>0</v>
      </c>
      <c r="N21" s="16" t="s">
        <v>1005</v>
      </c>
      <c r="O21" s="16" t="s">
        <v>579</v>
      </c>
      <c r="P21" s="64" t="s">
        <v>1006</v>
      </c>
      <c r="Q21" s="73" t="s">
        <v>580</v>
      </c>
    </row>
    <row r="22" spans="1:17" s="19" customFormat="1" ht="115.5" customHeight="1">
      <c r="A22" s="13"/>
      <c r="B22" s="14">
        <v>16</v>
      </c>
      <c r="C22" s="15" t="s">
        <v>176</v>
      </c>
      <c r="D22" s="15" t="s">
        <v>581</v>
      </c>
      <c r="E22" s="15" t="s">
        <v>32</v>
      </c>
      <c r="F22" s="15" t="s">
        <v>333</v>
      </c>
      <c r="G22" s="17" t="s">
        <v>521</v>
      </c>
      <c r="H22" s="18" t="s">
        <v>414</v>
      </c>
      <c r="I22" s="134" t="s">
        <v>582</v>
      </c>
      <c r="J22" s="16" t="s">
        <v>177</v>
      </c>
      <c r="K22" s="135">
        <f>L22+M22</f>
        <v>0</v>
      </c>
      <c r="L22" s="136">
        <v>0</v>
      </c>
      <c r="M22" s="137">
        <v>0</v>
      </c>
      <c r="N22" s="16" t="s">
        <v>583</v>
      </c>
      <c r="O22" s="16" t="s">
        <v>584</v>
      </c>
      <c r="P22" s="114"/>
      <c r="Q22" s="73" t="s">
        <v>585</v>
      </c>
    </row>
    <row r="23" spans="1:17" s="19" customFormat="1" ht="90.75" customHeight="1">
      <c r="A23" s="13"/>
      <c r="B23" s="14">
        <v>17</v>
      </c>
      <c r="C23" s="15" t="s">
        <v>364</v>
      </c>
      <c r="D23" s="15" t="s">
        <v>593</v>
      </c>
      <c r="E23" s="15" t="s">
        <v>392</v>
      </c>
      <c r="F23" s="15" t="s">
        <v>594</v>
      </c>
      <c r="G23" s="17" t="s">
        <v>521</v>
      </c>
      <c r="H23" s="18" t="s">
        <v>450</v>
      </c>
      <c r="I23" s="134" t="s">
        <v>793</v>
      </c>
      <c r="J23" s="16" t="s">
        <v>595</v>
      </c>
      <c r="K23" s="135">
        <v>1</v>
      </c>
      <c r="L23" s="136">
        <v>0</v>
      </c>
      <c r="M23" s="137">
        <v>1</v>
      </c>
      <c r="N23" s="66" t="s">
        <v>596</v>
      </c>
      <c r="O23" s="16" t="s">
        <v>597</v>
      </c>
      <c r="P23" s="114"/>
      <c r="Q23" s="139"/>
    </row>
    <row r="24" spans="1:17" s="19" customFormat="1" ht="60" customHeight="1">
      <c r="A24" s="13"/>
      <c r="B24" s="14">
        <v>18</v>
      </c>
      <c r="C24" s="15" t="s">
        <v>198</v>
      </c>
      <c r="D24" s="15" t="s">
        <v>598</v>
      </c>
      <c r="E24" s="15" t="s">
        <v>369</v>
      </c>
      <c r="F24" s="15" t="s">
        <v>370</v>
      </c>
      <c r="G24" s="17" t="s">
        <v>543</v>
      </c>
      <c r="H24" s="18" t="s">
        <v>599</v>
      </c>
      <c r="I24" s="24" t="s">
        <v>793</v>
      </c>
      <c r="J24" s="16" t="s">
        <v>363</v>
      </c>
      <c r="K24" s="135">
        <v>4</v>
      </c>
      <c r="L24" s="136">
        <v>2</v>
      </c>
      <c r="M24" s="137">
        <v>2</v>
      </c>
      <c r="N24" s="66" t="s">
        <v>600</v>
      </c>
      <c r="O24" s="16" t="s">
        <v>601</v>
      </c>
      <c r="P24" s="114"/>
      <c r="Q24" s="139"/>
    </row>
    <row r="25" spans="1:17" s="19" customFormat="1" ht="83.25" customHeight="1">
      <c r="A25" s="13"/>
      <c r="B25" s="14">
        <v>19</v>
      </c>
      <c r="C25" s="15" t="s">
        <v>226</v>
      </c>
      <c r="D25" s="15" t="s">
        <v>604</v>
      </c>
      <c r="E25" s="15" t="s">
        <v>902</v>
      </c>
      <c r="F25" s="15" t="s">
        <v>902</v>
      </c>
      <c r="G25" s="17" t="s">
        <v>420</v>
      </c>
      <c r="H25" s="18" t="s">
        <v>605</v>
      </c>
      <c r="I25" s="24" t="s">
        <v>793</v>
      </c>
      <c r="J25" s="16" t="s">
        <v>445</v>
      </c>
      <c r="K25" s="17">
        <f>L25+M25</f>
        <v>3</v>
      </c>
      <c r="L25" s="25">
        <v>2</v>
      </c>
      <c r="M25" s="28">
        <v>1</v>
      </c>
      <c r="N25" s="16" t="s">
        <v>606</v>
      </c>
      <c r="O25" s="16" t="s">
        <v>1121</v>
      </c>
      <c r="P25" s="64" t="s">
        <v>1127</v>
      </c>
      <c r="Q25" s="139"/>
    </row>
    <row r="26" spans="1:17" s="19" customFormat="1" ht="96" customHeight="1">
      <c r="A26" s="13"/>
      <c r="B26" s="14">
        <v>20</v>
      </c>
      <c r="C26" s="46" t="s">
        <v>442</v>
      </c>
      <c r="D26" s="47" t="s">
        <v>441</v>
      </c>
      <c r="E26" s="109" t="s">
        <v>23</v>
      </c>
      <c r="F26" s="47" t="s">
        <v>624</v>
      </c>
      <c r="G26" s="61" t="s">
        <v>521</v>
      </c>
      <c r="H26" s="18" t="s">
        <v>414</v>
      </c>
      <c r="I26" s="46" t="s">
        <v>519</v>
      </c>
      <c r="J26" s="48" t="s">
        <v>440</v>
      </c>
      <c r="K26" s="42">
        <v>0</v>
      </c>
      <c r="L26" s="49">
        <v>0</v>
      </c>
      <c r="M26" s="50">
        <v>0</v>
      </c>
      <c r="N26" s="48" t="s">
        <v>439</v>
      </c>
      <c r="O26" s="48" t="s">
        <v>625</v>
      </c>
      <c r="P26" s="117" t="s">
        <v>617</v>
      </c>
      <c r="Q26" s="47"/>
    </row>
    <row r="27" spans="1:17" s="44" customFormat="1" ht="75" customHeight="1">
      <c r="A27" s="43"/>
      <c r="B27" s="14">
        <v>21</v>
      </c>
      <c r="C27" s="15" t="s">
        <v>253</v>
      </c>
      <c r="D27" s="15" t="s">
        <v>648</v>
      </c>
      <c r="E27" s="33" t="s">
        <v>431</v>
      </c>
      <c r="F27" s="15" t="s">
        <v>649</v>
      </c>
      <c r="G27" s="17" t="s">
        <v>543</v>
      </c>
      <c r="H27" s="18" t="s">
        <v>650</v>
      </c>
      <c r="I27" s="24" t="s">
        <v>519</v>
      </c>
      <c r="J27" s="16" t="s">
        <v>651</v>
      </c>
      <c r="K27" s="17">
        <f>L27+M27</f>
        <v>2</v>
      </c>
      <c r="L27" s="30">
        <v>1</v>
      </c>
      <c r="M27" s="31">
        <v>1</v>
      </c>
      <c r="N27" s="16" t="s">
        <v>652</v>
      </c>
      <c r="O27" s="16" t="s">
        <v>653</v>
      </c>
      <c r="P27" s="64" t="s">
        <v>654</v>
      </c>
      <c r="Q27" s="139"/>
    </row>
    <row r="28" spans="1:17" s="19" customFormat="1" ht="77.25" customHeight="1">
      <c r="A28" s="13"/>
      <c r="B28" s="14">
        <v>22</v>
      </c>
      <c r="C28" s="46" t="s">
        <v>425</v>
      </c>
      <c r="D28" s="47" t="s">
        <v>428</v>
      </c>
      <c r="E28" s="47" t="s">
        <v>32</v>
      </c>
      <c r="F28" s="47" t="s">
        <v>229</v>
      </c>
      <c r="G28" s="25" t="s">
        <v>521</v>
      </c>
      <c r="H28" s="110" t="s">
        <v>414</v>
      </c>
      <c r="I28" s="46" t="s">
        <v>519</v>
      </c>
      <c r="J28" s="48" t="s">
        <v>717</v>
      </c>
      <c r="K28" s="42">
        <f>L28+M28</f>
        <v>1</v>
      </c>
      <c r="L28" s="49">
        <v>0</v>
      </c>
      <c r="M28" s="50">
        <v>1</v>
      </c>
      <c r="N28" s="48" t="s">
        <v>1065</v>
      </c>
      <c r="O28" s="48" t="s">
        <v>718</v>
      </c>
      <c r="P28" s="144" t="s">
        <v>1061</v>
      </c>
      <c r="Q28" s="47"/>
    </row>
    <row r="29" spans="1:17" ht="38.25" customHeight="1" thickBot="1">
      <c r="A29" s="19"/>
      <c r="B29" s="145"/>
      <c r="C29" s="38"/>
      <c r="D29" s="39"/>
      <c r="E29" s="38"/>
      <c r="F29" s="38"/>
      <c r="G29" s="38"/>
      <c r="H29" s="39"/>
      <c r="I29" s="146"/>
      <c r="J29" s="40"/>
      <c r="K29" s="146"/>
      <c r="L29" s="146"/>
      <c r="M29" s="146"/>
      <c r="N29" s="40"/>
      <c r="O29" s="40"/>
    </row>
    <row r="30" spans="1:17" ht="30" customHeight="1" thickBot="1">
      <c r="B30" s="153" t="s">
        <v>1185</v>
      </c>
      <c r="C30" s="84" t="s">
        <v>1186</v>
      </c>
      <c r="D30" s="133" t="s">
        <v>1187</v>
      </c>
      <c r="E30" s="133" t="s">
        <v>1188</v>
      </c>
      <c r="F30" s="133" t="s">
        <v>1189</v>
      </c>
      <c r="G30" s="159" t="s">
        <v>1190</v>
      </c>
      <c r="H30" s="160"/>
      <c r="I30" s="86"/>
      <c r="J30" s="86"/>
      <c r="K30" s="150" t="s">
        <v>1191</v>
      </c>
      <c r="L30" s="151"/>
      <c r="M30" s="152"/>
    </row>
    <row r="31" spans="1:17" ht="30" customHeight="1">
      <c r="B31" s="155"/>
      <c r="C31" s="161">
        <f>SUMPRODUCT(1/COUNTIF(C7:C28,C7:C28))</f>
        <v>13</v>
      </c>
      <c r="D31" s="164">
        <f>SUBTOTAL(3,C7:C28)</f>
        <v>22</v>
      </c>
      <c r="E31" s="161">
        <f>SUMPRODUCT(1/COUNTIF(E7:E28,E7:E28))</f>
        <v>11.999999999999998</v>
      </c>
      <c r="F31" s="164">
        <f>SUMPRODUCT(1/COUNTIF(F7:F28,F7:F28))</f>
        <v>15.999999999999998</v>
      </c>
      <c r="G31" s="87" t="s">
        <v>543</v>
      </c>
      <c r="H31" s="88">
        <f>COUNTIF(G7:G28,"a")</f>
        <v>3</v>
      </c>
      <c r="I31" s="89"/>
      <c r="J31" s="90"/>
      <c r="K31" s="91" t="s">
        <v>1193</v>
      </c>
      <c r="L31" s="92" t="s">
        <v>1194</v>
      </c>
      <c r="M31" s="93" t="s">
        <v>1195</v>
      </c>
    </row>
    <row r="32" spans="1:17" ht="30" customHeight="1">
      <c r="B32" s="155"/>
      <c r="C32" s="162"/>
      <c r="D32" s="164"/>
      <c r="E32" s="162"/>
      <c r="F32" s="164"/>
      <c r="G32" s="94" t="s">
        <v>590</v>
      </c>
      <c r="H32" s="95">
        <f>COUNTIF(G7:G28,"b")</f>
        <v>0</v>
      </c>
      <c r="I32" s="96"/>
      <c r="J32" s="97" t="s">
        <v>1193</v>
      </c>
      <c r="K32" s="98">
        <f>SUBTOTAL(9,K7:K28)</f>
        <v>18</v>
      </c>
      <c r="L32" s="99">
        <f>SUBTOTAL(9,L7:L28)</f>
        <v>5</v>
      </c>
      <c r="M32" s="100">
        <f>SUBTOTAL(9,M7:M28)</f>
        <v>13</v>
      </c>
    </row>
    <row r="33" spans="2:13" ht="30" customHeight="1" thickBot="1">
      <c r="B33" s="157"/>
      <c r="C33" s="163"/>
      <c r="D33" s="165"/>
      <c r="E33" s="163"/>
      <c r="F33" s="165"/>
      <c r="G33" s="101" t="s">
        <v>792</v>
      </c>
      <c r="H33" s="102">
        <f>COUNTIF(G7:G28,"c")</f>
        <v>19</v>
      </c>
      <c r="I33" s="103"/>
      <c r="J33" s="104" t="s">
        <v>1198</v>
      </c>
      <c r="K33" s="105">
        <f>SUBTOTAL(1,K7:K28)</f>
        <v>0.81818181818181823</v>
      </c>
      <c r="L33" s="106">
        <f>SUBTOTAL(1,L7:L28)</f>
        <v>0.22727272727272727</v>
      </c>
      <c r="M33" s="107">
        <f>SUBTOTAL(1,M7:M28)</f>
        <v>0.59090909090909094</v>
      </c>
    </row>
    <row r="34" spans="2:13" ht="13.5"/>
    <row r="35" spans="2:13" ht="13.5"/>
    <row r="36" spans="2:13" ht="13.5"/>
    <row r="37" spans="2:13" ht="13.5"/>
    <row r="38" spans="2:13" ht="13.5"/>
    <row r="39" spans="2:13" ht="13.5"/>
    <row r="40" spans="2:13" ht="13.5"/>
    <row r="41" spans="2:13" ht="13.5"/>
    <row r="42" spans="2:13" ht="13.5"/>
    <row r="43" spans="2:13" ht="13.5"/>
    <row r="44" spans="2:13" ht="13.5"/>
    <row r="45" spans="2:13" ht="13.5"/>
    <row r="46" spans="2:13" ht="13.5"/>
    <row r="47" spans="2:13" ht="13.5"/>
    <row r="48" spans="2:13" ht="13.5"/>
    <row r="49" ht="13.5"/>
    <row r="50" ht="13.5"/>
    <row r="51" ht="13.5"/>
    <row r="52" ht="13.5"/>
    <row r="53" ht="13.5"/>
    <row r="54" ht="13.5"/>
    <row r="55" ht="13.5"/>
    <row r="56" ht="13.5"/>
    <row r="57" ht="13.5"/>
    <row r="58" ht="13.5"/>
    <row r="59" ht="13.5"/>
    <row r="60" ht="13.5"/>
    <row r="61" ht="13.5"/>
    <row r="62" ht="13.5"/>
    <row r="63" ht="13.5"/>
    <row r="64" ht="13.5"/>
    <row r="65" ht="13.5"/>
    <row r="66" ht="13.5"/>
    <row r="67" ht="13.5"/>
    <row r="68" ht="13.5"/>
    <row r="69" ht="13.5"/>
    <row r="70" ht="13.5"/>
    <row r="71" ht="13.5"/>
    <row r="72" ht="13.5"/>
    <row r="73" ht="13.5"/>
    <row r="74" ht="13.5"/>
    <row r="75" ht="13.5"/>
    <row r="76" ht="13.5"/>
    <row r="77" ht="13.5"/>
    <row r="78" ht="13.5"/>
    <row r="79" ht="13.5"/>
    <row r="80" ht="13.5"/>
    <row r="81" ht="13.5"/>
    <row r="82" ht="13.5"/>
    <row r="83" ht="13.5"/>
    <row r="84" ht="13.5"/>
    <row r="85" ht="13.5"/>
    <row r="86" ht="13.5"/>
    <row r="87" ht="13.5"/>
    <row r="88" ht="13.5"/>
    <row r="89" ht="13.5"/>
    <row r="90" ht="13.5"/>
    <row r="91" ht="13.5"/>
    <row r="92" ht="13.5"/>
    <row r="93" ht="13.5"/>
    <row r="94" ht="13.5"/>
    <row r="95" ht="13.5"/>
    <row r="96" ht="13.5"/>
    <row r="97" ht="13.5"/>
    <row r="98" ht="13.5"/>
    <row r="99" ht="13.5"/>
    <row r="100" ht="13.5"/>
    <row r="101" ht="13.5"/>
    <row r="102" ht="13.5"/>
    <row r="103" ht="13.5"/>
    <row r="104" ht="13.5"/>
    <row r="105" ht="13.5"/>
    <row r="106" ht="13.5"/>
    <row r="107" ht="13.5"/>
    <row r="108" ht="13.5"/>
    <row r="109" ht="13.5"/>
    <row r="110" ht="13.5"/>
    <row r="111" ht="13.5"/>
    <row r="112" ht="13.5"/>
    <row r="113" ht="13.5"/>
    <row r="114" ht="13.5"/>
    <row r="115" ht="13.5"/>
    <row r="116" ht="13.5"/>
    <row r="117" ht="13.5"/>
    <row r="118" ht="13.5"/>
    <row r="119" ht="13.5"/>
    <row r="120" ht="13.5"/>
    <row r="121" ht="13.5"/>
    <row r="122" ht="13.5"/>
    <row r="123" ht="13.5"/>
    <row r="124" ht="13.5"/>
    <row r="125" ht="13.5"/>
    <row r="126" ht="13.5"/>
    <row r="127" ht="13.5"/>
    <row r="128" ht="13.5"/>
    <row r="129" ht="13.5"/>
    <row r="130" ht="13.5"/>
    <row r="131" ht="13.5"/>
    <row r="132" ht="13.5"/>
    <row r="133" ht="13.5"/>
    <row r="134" ht="13.5"/>
    <row r="135" ht="13.5"/>
    <row r="136" ht="13.5"/>
    <row r="137" ht="13.5"/>
    <row r="138" ht="13.5"/>
    <row r="139" ht="13.5"/>
    <row r="140" ht="13.5"/>
    <row r="141" ht="13.5"/>
    <row r="142" ht="13.5"/>
    <row r="143" ht="13.5"/>
    <row r="144" ht="13.5"/>
    <row r="145" ht="13.5"/>
    <row r="146" ht="13.5"/>
    <row r="147" ht="13.5"/>
    <row r="148" ht="13.5"/>
    <row r="149" ht="13.5"/>
    <row r="150" ht="13.5"/>
    <row r="151" ht="13.5"/>
    <row r="152" ht="13.5"/>
    <row r="153" ht="13.5"/>
    <row r="154" ht="13.5"/>
    <row r="155" ht="13.5"/>
    <row r="156" ht="13.5"/>
    <row r="157" ht="13.5"/>
    <row r="158" ht="13.5"/>
    <row r="159" ht="13.5"/>
    <row r="160" ht="13.5"/>
    <row r="161" ht="13.5"/>
    <row r="162" ht="13.5"/>
    <row r="163" ht="13.5"/>
    <row r="164" ht="13.5"/>
    <row r="165" ht="13.5"/>
    <row r="166" ht="13.5"/>
    <row r="167" ht="13.5"/>
    <row r="168" ht="13.5"/>
    <row r="169" ht="13.5"/>
    <row r="170" ht="13.5"/>
    <row r="171" ht="13.5"/>
    <row r="172" ht="13.5"/>
    <row r="173" ht="13.5"/>
    <row r="174" ht="13.5"/>
    <row r="175" ht="13.5"/>
    <row r="176" ht="13.5"/>
    <row r="177" ht="13.5"/>
    <row r="178" ht="13.5"/>
    <row r="179" ht="13.5"/>
    <row r="180" ht="13.5"/>
    <row r="181" ht="13.5"/>
    <row r="182" ht="13.5"/>
    <row r="183" ht="13.5"/>
    <row r="184" ht="13.5"/>
    <row r="185" ht="13.5"/>
    <row r="186" ht="13.5"/>
    <row r="187" ht="13.5"/>
    <row r="188" ht="13.5"/>
    <row r="189" ht="13.5"/>
    <row r="190" ht="13.5"/>
    <row r="191" ht="13.5"/>
    <row r="192" ht="13.5"/>
    <row r="193" ht="13.5"/>
    <row r="194" ht="13.5"/>
    <row r="195" ht="13.5"/>
    <row r="196" ht="13.5"/>
    <row r="197" ht="13.5"/>
    <row r="198" ht="13.5"/>
    <row r="199" ht="13.5"/>
    <row r="200" ht="13.5"/>
    <row r="201" ht="13.5"/>
    <row r="202" ht="13.5"/>
    <row r="203" ht="13.5"/>
    <row r="204" ht="13.5"/>
    <row r="205" ht="13.5"/>
    <row r="206" ht="13.5"/>
    <row r="207" ht="13.5"/>
    <row r="208" ht="13.5"/>
    <row r="209" ht="13.5"/>
    <row r="210" ht="13.5"/>
    <row r="211" ht="13.5"/>
    <row r="212" ht="13.5"/>
    <row r="213" ht="13.5"/>
    <row r="214" ht="13.5"/>
    <row r="215" ht="13.5"/>
    <row r="216" ht="13.5"/>
    <row r="217" ht="13.5"/>
    <row r="218" ht="13.5"/>
    <row r="219" ht="13.5"/>
  </sheetData>
  <autoFilter ref="B3:Q28">
    <filterColumn colId="5" showButton="0"/>
    <filterColumn colId="9" showButton="0"/>
    <filterColumn colId="10" showButton="0"/>
  </autoFilter>
  <mergeCells count="20">
    <mergeCell ref="B3:B4"/>
    <mergeCell ref="C3:C5"/>
    <mergeCell ref="B30:B33"/>
    <mergeCell ref="G30:H30"/>
    <mergeCell ref="K30:M30"/>
    <mergeCell ref="C31:C33"/>
    <mergeCell ref="D31:D33"/>
    <mergeCell ref="E31:E33"/>
    <mergeCell ref="F31:F33"/>
    <mergeCell ref="D3:D5"/>
    <mergeCell ref="E3:E5"/>
    <mergeCell ref="F3:F5"/>
    <mergeCell ref="G3:H5"/>
    <mergeCell ref="Q3:Q5"/>
    <mergeCell ref="I3:I5"/>
    <mergeCell ref="J3:J5"/>
    <mergeCell ref="K3:M4"/>
    <mergeCell ref="N3:N5"/>
    <mergeCell ref="O3:O5"/>
    <mergeCell ref="P3:P5"/>
  </mergeCells>
  <phoneticPr fontId="3"/>
  <dataValidations count="1">
    <dataValidation type="list" allowBlank="1" showInputMessage="1" showErrorMessage="1" sqref="WLO25:WLO27 WVK25:WVK27 IY25:IY27 SU25:SU27 ACQ25:ACQ27 AMM25:AMM27 AWI25:AWI27 BGE25:BGE27 BQA25:BQA27 BZW25:BZW27 CJS25:CJS27 CTO25:CTO27 DDK25:DDK27 DNG25:DNG27 DXC25:DXC27 EGY25:EGY27 EQU25:EQU27 FAQ25:FAQ27 FKM25:FKM27 FUI25:FUI27 GEE25:GEE27 GOA25:GOA27 GXW25:GXW27 HHS25:HHS27 HRO25:HRO27 IBK25:IBK27 ILG25:ILG27 IVC25:IVC27 JEY25:JEY27 JOU25:JOU27 JYQ25:JYQ27 KIM25:KIM27 KSI25:KSI27 LCE25:LCE27 LMA25:LMA27 LVW25:LVW27 MFS25:MFS27 MPO25:MPO27 MZK25:MZK27 NJG25:NJG27 NTC25:NTC27 OCY25:OCY27 OMU25:OMU27 OWQ25:OWQ27 PGM25:PGM27 PQI25:PQI27 QAE25:QAE27 QKA25:QKA27 QTW25:QTW27 RDS25:RDS27 RNO25:RNO27 RXK25:RXK27 SHG25:SHG27 SRC25:SRC27 TAY25:TAY27 TKU25:TKU27 TUQ25:TUQ27 UEM25:UEM27 UOI25:UOI27 UYE25:UYE27 VIA25:VIA27 VRW25:VRW27 WBS25:WBS27">
      <formula1>#REF!</formula1>
    </dataValidation>
  </dataValidations>
  <hyperlinks>
    <hyperlink ref="P8" r:id="rId1"/>
    <hyperlink ref="P9" r:id="rId2"/>
    <hyperlink ref="P10" r:id="rId3"/>
    <hyperlink ref="P11" r:id="rId4"/>
    <hyperlink ref="P21" r:id="rId5"/>
    <hyperlink ref="P25" r:id="rId6"/>
    <hyperlink ref="P26" r:id="rId7"/>
    <hyperlink ref="P27" r:id="rId8"/>
    <hyperlink ref="P7" r:id="rId9"/>
    <hyperlink ref="P28" r:id="rId10"/>
    <hyperlink ref="P15" r:id="rId11"/>
  </hyperlinks>
  <printOptions horizontalCentered="1"/>
  <pageMargins left="0.23622047244094491" right="0.19685039370078741" top="0.62992125984251968" bottom="0.39370078740157483" header="0.31496062992125984" footer="0.19685039370078741"/>
  <pageSetup paperSize="8" scale="79" fitToHeight="0" orientation="landscape" cellComments="asDisplayed" r:id="rId12"/>
  <headerFooter>
    <oddHeader>&amp;C&amp;"-,太字"&amp;18自治体の海外拠点一覧（平成２７年９月現在）&amp;R&amp;G　　　</oddHeader>
    <oddFooter>&amp;L&amp;F&amp;C&amp;P/&amp;N&amp;R&amp;"-,太字"&amp;18&amp;A</oddFooter>
  </headerFooter>
  <drawing r:id="rId13"/>
  <legacyDrawingHF r:id="rId14"/>
</worksheet>
</file>

<file path=xl/worksheets/sheet3.xml><?xml version="1.0" encoding="utf-8"?>
<worksheet xmlns="http://schemas.openxmlformats.org/spreadsheetml/2006/main" xmlns:r="http://schemas.openxmlformats.org/officeDocument/2006/relationships">
  <sheetPr>
    <tabColor theme="9"/>
    <pageSetUpPr fitToPage="1"/>
  </sheetPr>
  <dimension ref="A1:Q19"/>
  <sheetViews>
    <sheetView view="pageBreakPreview" topLeftCell="A3" zoomScale="84" zoomScaleNormal="86" zoomScaleSheetLayoutView="84" zoomScalePageLayoutView="35" workbookViewId="0">
      <selection activeCell="M15" sqref="M15"/>
    </sheetView>
  </sheetViews>
  <sheetFormatPr defaultRowHeight="13.5"/>
  <cols>
    <col min="1" max="1" width="1.625" customWidth="1"/>
    <col min="2" max="2" width="4.625" customWidth="1"/>
    <col min="3" max="3" width="13.125" style="1" customWidth="1"/>
    <col min="4" max="4" width="18.25" customWidth="1"/>
    <col min="5" max="6" width="13.375" style="1" customWidth="1"/>
    <col min="7" max="7" width="3.375" style="1" customWidth="1"/>
    <col min="8" max="8" width="15.125" customWidth="1"/>
    <col min="9" max="9" width="10.625" style="1" customWidth="1"/>
    <col min="10" max="10" width="15.25" customWidth="1"/>
    <col min="11" max="11" width="6.375" style="1" customWidth="1"/>
    <col min="12" max="13" width="5.625" style="1" customWidth="1"/>
    <col min="14" max="14" width="42.375" customWidth="1"/>
    <col min="15" max="15" width="55.5" customWidth="1"/>
    <col min="16" max="16" width="20.625" customWidth="1"/>
    <col min="17" max="17" width="18.875" customWidth="1"/>
  </cols>
  <sheetData>
    <row r="1" spans="1:17" hidden="1"/>
    <row r="2" spans="1:17" hidden="1"/>
    <row r="3" spans="1:17" ht="13.5" customHeight="1">
      <c r="B3" s="166"/>
      <c r="C3" s="168" t="s">
        <v>2</v>
      </c>
      <c r="D3" s="168" t="s">
        <v>3</v>
      </c>
      <c r="E3" s="168" t="s">
        <v>4</v>
      </c>
      <c r="F3" s="168" t="s">
        <v>5</v>
      </c>
      <c r="G3" s="176" t="s">
        <v>6</v>
      </c>
      <c r="H3" s="177"/>
      <c r="I3" s="180" t="s">
        <v>7</v>
      </c>
      <c r="J3" s="168" t="s">
        <v>8</v>
      </c>
      <c r="K3" s="170" t="s">
        <v>9</v>
      </c>
      <c r="L3" s="171"/>
      <c r="M3" s="172"/>
      <c r="N3" s="168" t="s">
        <v>10</v>
      </c>
      <c r="O3" s="168" t="s">
        <v>11</v>
      </c>
      <c r="P3" s="168" t="s">
        <v>301</v>
      </c>
      <c r="Q3" s="168" t="s">
        <v>12</v>
      </c>
    </row>
    <row r="4" spans="1:17" ht="13.5" customHeight="1">
      <c r="B4" s="167"/>
      <c r="C4" s="169"/>
      <c r="D4" s="169"/>
      <c r="E4" s="169"/>
      <c r="F4" s="169"/>
      <c r="G4" s="178"/>
      <c r="H4" s="179"/>
      <c r="I4" s="181"/>
      <c r="J4" s="169"/>
      <c r="K4" s="173"/>
      <c r="L4" s="174"/>
      <c r="M4" s="175"/>
      <c r="N4" s="169"/>
      <c r="O4" s="169"/>
      <c r="P4" s="169"/>
      <c r="Q4" s="169"/>
    </row>
    <row r="5" spans="1:17" ht="63" customHeight="1">
      <c r="B5" s="132"/>
      <c r="C5" s="169"/>
      <c r="D5" s="169"/>
      <c r="E5" s="169"/>
      <c r="F5" s="169"/>
      <c r="G5" s="178"/>
      <c r="H5" s="179"/>
      <c r="I5" s="181"/>
      <c r="J5" s="169"/>
      <c r="K5" s="3" t="s">
        <v>1222</v>
      </c>
      <c r="L5" s="4" t="s">
        <v>14</v>
      </c>
      <c r="M5" s="5" t="s">
        <v>1223</v>
      </c>
      <c r="N5" s="169"/>
      <c r="O5" s="169"/>
      <c r="P5" s="169"/>
      <c r="Q5" s="169"/>
    </row>
    <row r="6" spans="1:17" ht="16.5" customHeight="1">
      <c r="B6" s="6"/>
      <c r="C6" s="7"/>
      <c r="D6" s="7"/>
      <c r="E6" s="7"/>
      <c r="F6" s="7"/>
      <c r="G6" s="8"/>
      <c r="H6" s="9"/>
      <c r="I6" s="6"/>
      <c r="J6" s="7"/>
      <c r="K6" s="10"/>
      <c r="L6" s="11"/>
      <c r="M6" s="12"/>
      <c r="N6" s="7"/>
      <c r="O6" s="7"/>
      <c r="P6" s="7"/>
      <c r="Q6" s="7"/>
    </row>
    <row r="7" spans="1:17" s="19" customFormat="1" ht="60" customHeight="1">
      <c r="A7" s="13"/>
      <c r="B7" s="20">
        <v>1</v>
      </c>
      <c r="C7" s="21" t="s">
        <v>50</v>
      </c>
      <c r="D7" s="21" t="s">
        <v>1224</v>
      </c>
      <c r="E7" s="21" t="s">
        <v>51</v>
      </c>
      <c r="F7" s="21" t="s">
        <v>31</v>
      </c>
      <c r="G7" s="17" t="s">
        <v>420</v>
      </c>
      <c r="H7" s="23" t="s">
        <v>52</v>
      </c>
      <c r="I7" s="24" t="s">
        <v>524</v>
      </c>
      <c r="J7" s="22" t="s">
        <v>53</v>
      </c>
      <c r="K7" s="17">
        <f>L7+M7</f>
        <v>1</v>
      </c>
      <c r="L7" s="25">
        <v>0</v>
      </c>
      <c r="M7" s="26">
        <v>1</v>
      </c>
      <c r="N7" s="22" t="s">
        <v>1225</v>
      </c>
      <c r="O7" s="22" t="s">
        <v>1226</v>
      </c>
      <c r="P7" s="147"/>
      <c r="Q7" s="147" t="s">
        <v>1227</v>
      </c>
    </row>
    <row r="8" spans="1:17" s="19" customFormat="1" ht="60" customHeight="1">
      <c r="A8" s="13"/>
      <c r="B8" s="14">
        <v>2</v>
      </c>
      <c r="C8" s="15" t="s">
        <v>1228</v>
      </c>
      <c r="D8" s="15" t="s">
        <v>327</v>
      </c>
      <c r="E8" s="21" t="s">
        <v>431</v>
      </c>
      <c r="F8" s="15" t="s">
        <v>549</v>
      </c>
      <c r="G8" s="17" t="s">
        <v>423</v>
      </c>
      <c r="H8" s="18" t="s">
        <v>67</v>
      </c>
      <c r="I8" s="24" t="s">
        <v>827</v>
      </c>
      <c r="J8" s="16" t="s">
        <v>90</v>
      </c>
      <c r="K8" s="17">
        <f>L8+M8</f>
        <v>2</v>
      </c>
      <c r="L8" s="30">
        <v>1</v>
      </c>
      <c r="M8" s="31">
        <v>1</v>
      </c>
      <c r="N8" s="16" t="s">
        <v>1229</v>
      </c>
      <c r="O8" s="16" t="s">
        <v>904</v>
      </c>
      <c r="P8" s="64" t="s">
        <v>1230</v>
      </c>
      <c r="Q8" s="139"/>
    </row>
    <row r="9" spans="1:17" s="19" customFormat="1" ht="60" customHeight="1">
      <c r="A9" s="13"/>
      <c r="B9" s="14">
        <v>3</v>
      </c>
      <c r="C9" s="15" t="s">
        <v>94</v>
      </c>
      <c r="D9" s="15" t="s">
        <v>1231</v>
      </c>
      <c r="E9" s="15" t="s">
        <v>23</v>
      </c>
      <c r="F9" s="15" t="s">
        <v>24</v>
      </c>
      <c r="G9" s="17" t="s">
        <v>521</v>
      </c>
      <c r="H9" s="18" t="s">
        <v>430</v>
      </c>
      <c r="I9" s="148" t="s">
        <v>552</v>
      </c>
      <c r="J9" s="16" t="s">
        <v>1232</v>
      </c>
      <c r="K9" s="135">
        <f>L9+M9</f>
        <v>1</v>
      </c>
      <c r="L9" s="136">
        <v>0</v>
      </c>
      <c r="M9" s="137">
        <v>1</v>
      </c>
      <c r="N9" s="16" t="s">
        <v>1233</v>
      </c>
      <c r="O9" s="16" t="s">
        <v>1234</v>
      </c>
      <c r="P9" s="114"/>
      <c r="Q9" s="139"/>
    </row>
    <row r="10" spans="1:17" s="19" customFormat="1" ht="60" customHeight="1">
      <c r="A10" s="13"/>
      <c r="B10" s="14">
        <v>4</v>
      </c>
      <c r="C10" s="15" t="s">
        <v>94</v>
      </c>
      <c r="D10" s="15" t="s">
        <v>1235</v>
      </c>
      <c r="E10" s="15" t="s">
        <v>23</v>
      </c>
      <c r="F10" s="15" t="s">
        <v>26</v>
      </c>
      <c r="G10" s="17" t="s">
        <v>521</v>
      </c>
      <c r="H10" s="18" t="s">
        <v>430</v>
      </c>
      <c r="I10" s="148" t="s">
        <v>548</v>
      </c>
      <c r="J10" s="16" t="s">
        <v>1232</v>
      </c>
      <c r="K10" s="135">
        <f>L10+M10</f>
        <v>1</v>
      </c>
      <c r="L10" s="136">
        <v>0</v>
      </c>
      <c r="M10" s="137">
        <v>1</v>
      </c>
      <c r="N10" s="16" t="s">
        <v>1236</v>
      </c>
      <c r="O10" s="16" t="s">
        <v>1237</v>
      </c>
      <c r="P10" s="114"/>
      <c r="Q10" s="139"/>
    </row>
    <row r="11" spans="1:17" s="19" customFormat="1" ht="60" customHeight="1">
      <c r="A11" s="13"/>
      <c r="B11" s="35">
        <v>5</v>
      </c>
      <c r="C11" s="15" t="s">
        <v>94</v>
      </c>
      <c r="D11" s="15" t="s">
        <v>1238</v>
      </c>
      <c r="E11" s="15" t="s">
        <v>18</v>
      </c>
      <c r="F11" s="15" t="s">
        <v>509</v>
      </c>
      <c r="G11" s="17" t="s">
        <v>521</v>
      </c>
      <c r="H11" s="18" t="s">
        <v>430</v>
      </c>
      <c r="I11" s="15" t="s">
        <v>400</v>
      </c>
      <c r="J11" s="16" t="s">
        <v>1239</v>
      </c>
      <c r="K11" s="135">
        <v>2</v>
      </c>
      <c r="L11" s="136">
        <v>0</v>
      </c>
      <c r="M11" s="137">
        <v>2</v>
      </c>
      <c r="N11" s="66" t="s">
        <v>34</v>
      </c>
      <c r="O11" s="16" t="s">
        <v>1240</v>
      </c>
      <c r="P11" s="114"/>
      <c r="Q11" s="149"/>
    </row>
    <row r="12" spans="1:17" s="19" customFormat="1" ht="129.75" customHeight="1">
      <c r="A12" s="13"/>
      <c r="B12" s="14">
        <v>6</v>
      </c>
      <c r="C12" s="15" t="s">
        <v>109</v>
      </c>
      <c r="D12" s="15" t="s">
        <v>327</v>
      </c>
      <c r="E12" s="15" t="s">
        <v>551</v>
      </c>
      <c r="F12" s="15" t="s">
        <v>1138</v>
      </c>
      <c r="G12" s="17" t="s">
        <v>423</v>
      </c>
      <c r="H12" s="18" t="s">
        <v>67</v>
      </c>
      <c r="I12" s="148" t="s">
        <v>833</v>
      </c>
      <c r="J12" s="16" t="s">
        <v>111</v>
      </c>
      <c r="K12" s="17">
        <f>L12+M12</f>
        <v>2</v>
      </c>
      <c r="L12" s="25">
        <v>1</v>
      </c>
      <c r="M12" s="28">
        <v>1</v>
      </c>
      <c r="N12" s="16" t="s">
        <v>1241</v>
      </c>
      <c r="O12" s="16" t="s">
        <v>1242</v>
      </c>
      <c r="P12" s="64" t="s">
        <v>929</v>
      </c>
      <c r="Q12" s="73" t="s">
        <v>1243</v>
      </c>
    </row>
    <row r="13" spans="1:17" s="19" customFormat="1" ht="60" customHeight="1">
      <c r="A13" s="13"/>
      <c r="B13" s="14">
        <v>7</v>
      </c>
      <c r="C13" s="15" t="s">
        <v>137</v>
      </c>
      <c r="D13" s="15" t="s">
        <v>1244</v>
      </c>
      <c r="E13" s="15" t="s">
        <v>23</v>
      </c>
      <c r="F13" s="15" t="s">
        <v>1245</v>
      </c>
      <c r="G13" s="17" t="s">
        <v>521</v>
      </c>
      <c r="H13" s="18" t="s">
        <v>1246</v>
      </c>
      <c r="I13" s="134" t="s">
        <v>522</v>
      </c>
      <c r="J13" s="16" t="s">
        <v>468</v>
      </c>
      <c r="K13" s="135">
        <f t="shared" ref="K13" si="0">L13+M13</f>
        <v>0</v>
      </c>
      <c r="L13" s="25">
        <v>0</v>
      </c>
      <c r="M13" s="28">
        <v>0</v>
      </c>
      <c r="N13" s="16" t="s">
        <v>941</v>
      </c>
      <c r="O13" s="16" t="s">
        <v>467</v>
      </c>
      <c r="P13" s="114" t="s">
        <v>1247</v>
      </c>
      <c r="Q13" s="139"/>
    </row>
    <row r="14" spans="1:17" s="19" customFormat="1" ht="111" customHeight="1">
      <c r="A14" s="13"/>
      <c r="B14" s="14">
        <v>8</v>
      </c>
      <c r="C14" s="15" t="s">
        <v>253</v>
      </c>
      <c r="D14" s="15" t="s">
        <v>1248</v>
      </c>
      <c r="E14" s="21" t="s">
        <v>431</v>
      </c>
      <c r="F14" s="15" t="s">
        <v>983</v>
      </c>
      <c r="G14" s="17" t="s">
        <v>420</v>
      </c>
      <c r="H14" s="18" t="s">
        <v>22</v>
      </c>
      <c r="I14" s="15" t="s">
        <v>1249</v>
      </c>
      <c r="J14" s="16" t="s">
        <v>254</v>
      </c>
      <c r="K14" s="17">
        <f>L14+M14</f>
        <v>2</v>
      </c>
      <c r="L14" s="30">
        <v>1</v>
      </c>
      <c r="M14" s="31">
        <v>1</v>
      </c>
      <c r="N14" s="16" t="s">
        <v>1250</v>
      </c>
      <c r="O14" s="16" t="s">
        <v>1251</v>
      </c>
      <c r="P14" s="138" t="s">
        <v>1252</v>
      </c>
      <c r="Q14" s="73" t="s">
        <v>1243</v>
      </c>
    </row>
    <row r="15" spans="1:17" ht="38.25" customHeight="1" thickBot="1">
      <c r="A15" s="19"/>
      <c r="B15" s="145"/>
      <c r="C15" s="38"/>
      <c r="D15" s="39"/>
      <c r="E15" s="38"/>
      <c r="F15" s="38"/>
      <c r="G15" s="38"/>
      <c r="H15" s="39"/>
      <c r="I15" s="146"/>
      <c r="J15" s="40"/>
      <c r="K15" s="146"/>
      <c r="L15" s="146"/>
      <c r="M15" s="146"/>
      <c r="N15" s="40"/>
      <c r="O15" s="40"/>
    </row>
    <row r="16" spans="1:17" ht="30" customHeight="1" thickBot="1">
      <c r="B16" s="153" t="s">
        <v>1185</v>
      </c>
      <c r="C16" s="84" t="s">
        <v>1186</v>
      </c>
      <c r="D16" s="133" t="s">
        <v>1187</v>
      </c>
      <c r="E16" s="133" t="s">
        <v>1188</v>
      </c>
      <c r="F16" s="133" t="s">
        <v>1189</v>
      </c>
      <c r="G16" s="159" t="s">
        <v>1190</v>
      </c>
      <c r="H16" s="160"/>
      <c r="I16" s="86"/>
      <c r="J16" s="86"/>
      <c r="K16" s="150" t="s">
        <v>1191</v>
      </c>
      <c r="L16" s="151"/>
      <c r="M16" s="152"/>
    </row>
    <row r="17" spans="2:13" ht="30" customHeight="1">
      <c r="B17" s="155"/>
      <c r="C17" s="161">
        <f>SUMPRODUCT(1/COUNTIF(C7:C14,C7:C14))</f>
        <v>6</v>
      </c>
      <c r="D17" s="164">
        <f>SUBTOTAL(3,C7:C14)</f>
        <v>8</v>
      </c>
      <c r="E17" s="161">
        <f>SUMPRODUCT(1/COUNTIF(E7:E14,E7:E14))</f>
        <v>4</v>
      </c>
      <c r="F17" s="164">
        <f>SUMPRODUCT(1/COUNTIF(F7:F14,F7:F14))</f>
        <v>7</v>
      </c>
      <c r="G17" s="87" t="s">
        <v>543</v>
      </c>
      <c r="H17" s="88">
        <f>COUNTIF(G7:G14,"a")</f>
        <v>2</v>
      </c>
      <c r="I17" s="89"/>
      <c r="J17" s="90"/>
      <c r="K17" s="91" t="s">
        <v>1193</v>
      </c>
      <c r="L17" s="92" t="s">
        <v>1194</v>
      </c>
      <c r="M17" s="93" t="s">
        <v>1195</v>
      </c>
    </row>
    <row r="18" spans="2:13" ht="30" customHeight="1">
      <c r="B18" s="155"/>
      <c r="C18" s="162"/>
      <c r="D18" s="164"/>
      <c r="E18" s="162"/>
      <c r="F18" s="164"/>
      <c r="G18" s="94" t="s">
        <v>590</v>
      </c>
      <c r="H18" s="95">
        <f>COUNTIF(G7:G14,"b")</f>
        <v>2</v>
      </c>
      <c r="I18" s="96"/>
      <c r="J18" s="97" t="s">
        <v>1193</v>
      </c>
      <c r="K18" s="98">
        <f>SUBTOTAL(9,K7:K14)</f>
        <v>11</v>
      </c>
      <c r="L18" s="99">
        <f>SUBTOTAL(9,L7:L14)</f>
        <v>3</v>
      </c>
      <c r="M18" s="100">
        <f>SUBTOTAL(9,M7:M14)</f>
        <v>8</v>
      </c>
    </row>
    <row r="19" spans="2:13" ht="30" customHeight="1" thickBot="1">
      <c r="B19" s="157"/>
      <c r="C19" s="163"/>
      <c r="D19" s="165"/>
      <c r="E19" s="163"/>
      <c r="F19" s="165"/>
      <c r="G19" s="101" t="s">
        <v>792</v>
      </c>
      <c r="H19" s="102">
        <f>COUNTIF(G7:G14,"c")</f>
        <v>4</v>
      </c>
      <c r="I19" s="103"/>
      <c r="J19" s="104" t="s">
        <v>1198</v>
      </c>
      <c r="K19" s="105">
        <f>SUBTOTAL(1,K7:K14)</f>
        <v>1.375</v>
      </c>
      <c r="L19" s="106">
        <f>SUBTOTAL(1,L7:L14)</f>
        <v>0.375</v>
      </c>
      <c r="M19" s="107">
        <f>SUBTOTAL(1,M7:M14)</f>
        <v>1</v>
      </c>
    </row>
  </sheetData>
  <autoFilter ref="B3:Q14">
    <filterColumn colId="5" showButton="0"/>
    <filterColumn colId="9" showButton="0"/>
    <filterColumn colId="10" showButton="0"/>
  </autoFilter>
  <mergeCells count="20">
    <mergeCell ref="B3:B4"/>
    <mergeCell ref="C3:C5"/>
    <mergeCell ref="B16:B19"/>
    <mergeCell ref="G16:H16"/>
    <mergeCell ref="K16:M16"/>
    <mergeCell ref="C17:C19"/>
    <mergeCell ref="D17:D19"/>
    <mergeCell ref="E17:E19"/>
    <mergeCell ref="F17:F19"/>
    <mergeCell ref="D3:D5"/>
    <mergeCell ref="E3:E5"/>
    <mergeCell ref="F3:F5"/>
    <mergeCell ref="G3:H5"/>
    <mergeCell ref="Q3:Q5"/>
    <mergeCell ref="I3:I5"/>
    <mergeCell ref="J3:J5"/>
    <mergeCell ref="K3:M4"/>
    <mergeCell ref="N3:N5"/>
    <mergeCell ref="O3:O5"/>
    <mergeCell ref="P3:P5"/>
  </mergeCells>
  <phoneticPr fontId="3"/>
  <hyperlinks>
    <hyperlink ref="P8" r:id="rId1"/>
    <hyperlink ref="P12" r:id="rId2"/>
    <hyperlink ref="P14" r:id="rId3"/>
  </hyperlinks>
  <printOptions horizontalCentered="1"/>
  <pageMargins left="0.23622047244094491" right="0.19685039370078741" top="0.62992125984251968" bottom="0.39370078740157483" header="0.31496062992125984" footer="0.19685039370078741"/>
  <pageSetup paperSize="8" scale="79" fitToHeight="0" orientation="landscape" cellComments="asDisplayed" r:id="rId4"/>
  <headerFooter>
    <oddHeader>&amp;C&amp;"-,太字"&amp;18自治体の海外拠点一覧（平成２７年９月現在）&amp;R&amp;G　　　</oddHeader>
    <oddFooter>&amp;L&amp;F&amp;C&amp;P/&amp;N&amp;R&amp;"-,太字"&amp;18&amp;A</oddFooter>
  </headerFooter>
  <drawing r:id="rId5"/>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自治体別一覧</vt:lpstr>
      <vt:lpstr>新設拠点（H26.10～H27.9）</vt:lpstr>
      <vt:lpstr>廃止拠点（H26.10～H27.9）</vt:lpstr>
      <vt:lpstr>自治体別一覧!Print_Area</vt:lpstr>
      <vt:lpstr>'新設拠点（H26.10～H27.9）'!Print_Area</vt:lpstr>
      <vt:lpstr>'廃止拠点（H26.10～H27.9）'!Print_Area</vt:lpstr>
      <vt:lpstr>自治体別一覧!Print_Titles</vt:lpstr>
      <vt:lpstr>'新設拠点（H26.10～H27.9）'!Print_Titles</vt:lpstr>
      <vt:lpstr>'廃止拠点（H26.10～H27.9）'!Print_Titles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dc:creator>
  <cp:lastModifiedBy>CL</cp:lastModifiedBy>
  <cp:lastPrinted>2016-02-15T12:07:17Z</cp:lastPrinted>
  <dcterms:created xsi:type="dcterms:W3CDTF">2013-10-09T02:58:23Z</dcterms:created>
  <dcterms:modified xsi:type="dcterms:W3CDTF">2016-03-07T00:41:59Z</dcterms:modified>
</cp:coreProperties>
</file>